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-03\Desktop\"/>
    </mc:Choice>
  </mc:AlternateContent>
  <bookViews>
    <workbookView xWindow="0" yWindow="0" windowWidth="19200" windowHeight="11595"/>
  </bookViews>
  <sheets>
    <sheet name="Hoja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2" l="1"/>
  <c r="C31" i="2" s="1"/>
  <c r="D32" i="2"/>
  <c r="D31" i="2" s="1"/>
  <c r="B32" i="2"/>
  <c r="B31" i="2" s="1"/>
  <c r="C75" i="2"/>
  <c r="C74" i="2" s="1"/>
  <c r="D75" i="2"/>
  <c r="D74" i="2" s="1"/>
  <c r="B75" i="2"/>
  <c r="B74" i="2" s="1"/>
  <c r="C53" i="2"/>
  <c r="C52" i="2" s="1"/>
  <c r="D53" i="2"/>
  <c r="D52" i="2" s="1"/>
  <c r="B53" i="2"/>
  <c r="B52" i="2" s="1"/>
  <c r="D10" i="2"/>
  <c r="D9" i="2" s="1"/>
  <c r="C10" i="2"/>
  <c r="C9" i="2" s="1"/>
  <c r="B10" i="2"/>
  <c r="B9" i="2" s="1"/>
</calcChain>
</file>

<file path=xl/sharedStrings.xml><?xml version="1.0" encoding="utf-8"?>
<sst xmlns="http://schemas.openxmlformats.org/spreadsheetml/2006/main" count="76" uniqueCount="46">
  <si>
    <t xml:space="preserve">nombre del indicador </t>
  </si>
  <si>
    <t xml:space="preserve">inversion </t>
  </si>
  <si>
    <t xml:space="preserve">ventas </t>
  </si>
  <si>
    <t>utilidades</t>
  </si>
  <si>
    <t xml:space="preserve">productos </t>
  </si>
  <si>
    <t xml:space="preserve">tablet </t>
  </si>
  <si>
    <t>portatil</t>
  </si>
  <si>
    <t>celular</t>
  </si>
  <si>
    <t>meta</t>
  </si>
  <si>
    <t>clientes</t>
  </si>
  <si>
    <t>procesos</t>
  </si>
  <si>
    <t>recursos</t>
  </si>
  <si>
    <t>%conseguido</t>
  </si>
  <si>
    <t>calidad</t>
  </si>
  <si>
    <t xml:space="preserve">indicador 1 </t>
  </si>
  <si>
    <t>indicador 2</t>
  </si>
  <si>
    <t>indicador 3</t>
  </si>
  <si>
    <t>indicador 1</t>
  </si>
  <si>
    <t xml:space="preserve">indicador 2 </t>
  </si>
  <si>
    <t xml:space="preserve">indicador 3 </t>
  </si>
  <si>
    <t xml:space="preserve">indicador  1 </t>
  </si>
  <si>
    <t>total</t>
  </si>
  <si>
    <t xml:space="preserve">fidelizacion </t>
  </si>
  <si>
    <t>rotacion</t>
  </si>
  <si>
    <t>motivacion</t>
  </si>
  <si>
    <t>formacion</t>
  </si>
  <si>
    <t>productividad</t>
  </si>
  <si>
    <t>innovacion</t>
  </si>
  <si>
    <t xml:space="preserve">    financiera</t>
  </si>
  <si>
    <t>ANALISIS DE INVERSIÓN</t>
  </si>
  <si>
    <t xml:space="preserve">ANALISIS DE UTILIDADES </t>
  </si>
  <si>
    <t>ANALISIS DE VENTAS</t>
  </si>
  <si>
    <t>CONCLUSION FINANCIERA</t>
  </si>
  <si>
    <t>ANALISIS PRODUCTVIDAD</t>
  </si>
  <si>
    <t>ANALISIS DE INNOVACIÓN</t>
  </si>
  <si>
    <t xml:space="preserve">ANALISIS DE CALIDAD </t>
  </si>
  <si>
    <t xml:space="preserve">CONCLUSION DE PROCESOS </t>
  </si>
  <si>
    <t xml:space="preserve">satisfaccion </t>
  </si>
  <si>
    <t xml:space="preserve">analisis de fidelizacion </t>
  </si>
  <si>
    <t xml:space="preserve">analisis de calidad </t>
  </si>
  <si>
    <t xml:space="preserve">conclusion de clientes </t>
  </si>
  <si>
    <t xml:space="preserve">analisis de satifaccion </t>
  </si>
  <si>
    <t xml:space="preserve">analisis de formacion </t>
  </si>
  <si>
    <t xml:space="preserve">analisis de motivacion </t>
  </si>
  <si>
    <t xml:space="preserve">analisis de rotacion </t>
  </si>
  <si>
    <t xml:space="preserve">conclusion de recursos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</si>
</sst>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/>
    <xf numFmtId="44" fontId="0" fillId="0" borderId="1" xfId="0" applyNumberFormat="1" applyBorder="1"/>
    <xf numFmtId="44" fontId="1" fillId="0" borderId="1" xfId="0" applyNumberFormat="1" applyFont="1" applyBorder="1"/>
    <xf numFmtId="9" fontId="0" fillId="0" borderId="1" xfId="0" applyNumberFormat="1" applyBorder="1"/>
    <xf numFmtId="0" fontId="0" fillId="0" borderId="1" xfId="0" applyNumberFormat="1" applyBorder="1"/>
    <xf numFmtId="0" fontId="1" fillId="0" borderId="1" xfId="0" applyNumberFormat="1" applyFont="1" applyBorder="1"/>
    <xf numFmtId="0" fontId="0" fillId="0" borderId="1" xfId="0" applyNumberFormat="1" applyBorder="1" applyAlignment="1">
      <alignment horizontal="center" vertical="center"/>
    </xf>
    <xf numFmtId="0" fontId="0" fillId="0" borderId="0" xfId="0" applyBorder="1"/>
    <xf numFmtId="44" fontId="0" fillId="0" borderId="0" xfId="0" applyNumberFormat="1" applyBorder="1"/>
    <xf numFmtId="0" fontId="0" fillId="0" borderId="0" xfId="0" applyNumberFormat="1" applyBorder="1"/>
    <xf numFmtId="0" fontId="0" fillId="0" borderId="0" xfId="0" applyBorder="1" applyAlignment="1"/>
    <xf numFmtId="0" fontId="0" fillId="0" borderId="0" xfId="0" applyAlignment="1"/>
    <xf numFmtId="0" fontId="0" fillId="0" borderId="0" xfId="0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4" fontId="2" fillId="2" borderId="0" xfId="0" applyNumberFormat="1" applyFont="1" applyFill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42357497499403"/>
          <c:y val="0.61009439383662367"/>
          <c:w val="0.61711938992700544"/>
          <c:h val="0.22465118931370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Hoja1!$B$1:$B$4</c:f>
              <c:strCache>
                <c:ptCount val="4"/>
                <c:pt idx="0">
                  <c:v>    financiera</c:v>
                </c:pt>
                <c:pt idx="2">
                  <c:v>inversion </c:v>
                </c:pt>
                <c:pt idx="3">
                  <c:v>indicador 1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Hoja1!$A$5:$A$10</c:f>
              <c:strCache>
                <c:ptCount val="6"/>
                <c:pt idx="0">
                  <c:v>tablet </c:v>
                </c:pt>
                <c:pt idx="1">
                  <c:v>portatil</c:v>
                </c:pt>
                <c:pt idx="2">
                  <c:v>celular</c:v>
                </c:pt>
                <c:pt idx="3">
                  <c:v>meta</c:v>
                </c:pt>
                <c:pt idx="4">
                  <c:v>%conseguido</c:v>
                </c:pt>
                <c:pt idx="5">
                  <c:v>total</c:v>
                </c:pt>
              </c:strCache>
            </c:strRef>
          </c:cat>
          <c:val>
            <c:numRef>
              <c:f>Hoja1!$B$5:$B$10</c:f>
              <c:numCache>
                <c:formatCode>_("$"* #,##0.00_);_("$"* \(#,##0.00\);_("$"* "-"??_);_(@_)</c:formatCode>
                <c:ptCount val="6"/>
                <c:pt idx="0">
                  <c:v>100</c:v>
                </c:pt>
                <c:pt idx="1">
                  <c:v>500</c:v>
                </c:pt>
                <c:pt idx="2">
                  <c:v>800</c:v>
                </c:pt>
                <c:pt idx="3">
                  <c:v>1000</c:v>
                </c:pt>
                <c:pt idx="4" formatCode="0%">
                  <c:v>1.4</c:v>
                </c:pt>
                <c:pt idx="5">
                  <c:v>1400</c:v>
                </c:pt>
              </c:numCache>
            </c:numRef>
          </c:val>
        </c:ser>
        <c:ser>
          <c:idx val="1"/>
          <c:order val="1"/>
          <c:tx>
            <c:strRef>
              <c:f>Hoja1!$C$1:$C$4</c:f>
              <c:strCache>
                <c:ptCount val="4"/>
                <c:pt idx="0">
                  <c:v>    financiera</c:v>
                </c:pt>
                <c:pt idx="2">
                  <c:v>ventas </c:v>
                </c:pt>
                <c:pt idx="3">
                  <c:v>indicador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Hoja1!$A$5:$A$10</c:f>
              <c:strCache>
                <c:ptCount val="6"/>
                <c:pt idx="0">
                  <c:v>tablet </c:v>
                </c:pt>
                <c:pt idx="1">
                  <c:v>portatil</c:v>
                </c:pt>
                <c:pt idx="2">
                  <c:v>celular</c:v>
                </c:pt>
                <c:pt idx="3">
                  <c:v>meta</c:v>
                </c:pt>
                <c:pt idx="4">
                  <c:v>%conseguido</c:v>
                </c:pt>
                <c:pt idx="5">
                  <c:v>total</c:v>
                </c:pt>
              </c:strCache>
            </c:strRef>
          </c:cat>
          <c:val>
            <c:numRef>
              <c:f>Hoja1!$C$5:$C$10</c:f>
              <c:numCache>
                <c:formatCode>_("$"* #,##0.00_);_("$"* \(#,##0.00\);_("$"* "-"??_);_(@_)</c:formatCode>
                <c:ptCount val="6"/>
                <c:pt idx="0">
                  <c:v>200</c:v>
                </c:pt>
                <c:pt idx="1">
                  <c:v>1000</c:v>
                </c:pt>
                <c:pt idx="2">
                  <c:v>1600</c:v>
                </c:pt>
                <c:pt idx="3">
                  <c:v>3000</c:v>
                </c:pt>
                <c:pt idx="4" formatCode="0%">
                  <c:v>0.93333333333333324</c:v>
                </c:pt>
                <c:pt idx="5">
                  <c:v>2800</c:v>
                </c:pt>
              </c:numCache>
            </c:numRef>
          </c:val>
        </c:ser>
        <c:ser>
          <c:idx val="2"/>
          <c:order val="2"/>
          <c:tx>
            <c:strRef>
              <c:f>Hoja1!$D$1:$D$4</c:f>
              <c:strCache>
                <c:ptCount val="4"/>
                <c:pt idx="0">
                  <c:v>    financiera</c:v>
                </c:pt>
                <c:pt idx="2">
                  <c:v>utilidades</c:v>
                </c:pt>
                <c:pt idx="3">
                  <c:v>indicador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Hoja1!$A$5:$A$10</c:f>
              <c:strCache>
                <c:ptCount val="6"/>
                <c:pt idx="0">
                  <c:v>tablet </c:v>
                </c:pt>
                <c:pt idx="1">
                  <c:v>portatil</c:v>
                </c:pt>
                <c:pt idx="2">
                  <c:v>celular</c:v>
                </c:pt>
                <c:pt idx="3">
                  <c:v>meta</c:v>
                </c:pt>
                <c:pt idx="4">
                  <c:v>%conseguido</c:v>
                </c:pt>
                <c:pt idx="5">
                  <c:v>total</c:v>
                </c:pt>
              </c:strCache>
            </c:strRef>
          </c:cat>
          <c:val>
            <c:numRef>
              <c:f>Hoja1!$D$5:$D$10</c:f>
              <c:numCache>
                <c:formatCode>_("$"* #,##0.00_);_("$"* \(#,##0.00\);_("$"* "-"??_);_(@_)</c:formatCode>
                <c:ptCount val="6"/>
                <c:pt idx="0">
                  <c:v>100</c:v>
                </c:pt>
                <c:pt idx="1">
                  <c:v>500</c:v>
                </c:pt>
                <c:pt idx="2">
                  <c:v>800</c:v>
                </c:pt>
                <c:pt idx="3">
                  <c:v>980</c:v>
                </c:pt>
                <c:pt idx="4" formatCode="0%">
                  <c:v>2.4285714285714288</c:v>
                </c:pt>
                <c:pt idx="5">
                  <c:v>2380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8968408"/>
        <c:axId val="168968800"/>
      </c:barChart>
      <c:catAx>
        <c:axId val="168968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8968800"/>
        <c:crosses val="autoZero"/>
        <c:auto val="1"/>
        <c:lblAlgn val="ctr"/>
        <c:lblOffset val="100"/>
        <c:noMultiLvlLbl val="0"/>
      </c:catAx>
      <c:valAx>
        <c:axId val="168968800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68968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732081662547005"/>
          <c:y val="0.18619812990821108"/>
          <c:w val="0.86267927424129109"/>
          <c:h val="0.104479452822784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6488911853395675"/>
          <c:y val="0.2388345557711134"/>
          <c:w val="0.38447792224767152"/>
          <c:h val="0.69122006496108257"/>
        </c:manualLayout>
      </c:layout>
      <c:pieChart>
        <c:varyColors val="1"/>
        <c:ser>
          <c:idx val="0"/>
          <c:order val="0"/>
          <c:tx>
            <c:strRef>
              <c:f>Hoja1!$C$68:$C$69</c:f>
              <c:strCache>
                <c:ptCount val="2"/>
                <c:pt idx="0">
                  <c:v>motivacion</c:v>
                </c:pt>
                <c:pt idx="1">
                  <c:v>indicador 2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Hoja1!$C$70:$C$75</c:f>
              <c:numCache>
                <c:formatCode>General</c:formatCode>
                <c:ptCount val="6"/>
                <c:pt idx="0">
                  <c:v>95</c:v>
                </c:pt>
                <c:pt idx="1">
                  <c:v>75</c:v>
                </c:pt>
                <c:pt idx="2">
                  <c:v>90</c:v>
                </c:pt>
                <c:pt idx="3">
                  <c:v>180</c:v>
                </c:pt>
                <c:pt idx="4" formatCode="0%">
                  <c:v>1.4444444444444446</c:v>
                </c:pt>
                <c:pt idx="5">
                  <c:v>260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Hoja1!$B$68:$B$69</c:f>
              <c:strCache>
                <c:ptCount val="2"/>
                <c:pt idx="0">
                  <c:v>formacion</c:v>
                </c:pt>
                <c:pt idx="1">
                  <c:v>indicador 1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Hoja1!$B$70:$B$75</c:f>
              <c:numCache>
                <c:formatCode>General</c:formatCode>
                <c:ptCount val="6"/>
                <c:pt idx="0">
                  <c:v>20</c:v>
                </c:pt>
                <c:pt idx="1">
                  <c:v>50</c:v>
                </c:pt>
                <c:pt idx="2">
                  <c:v>80</c:v>
                </c:pt>
                <c:pt idx="3">
                  <c:v>95</c:v>
                </c:pt>
                <c:pt idx="4" formatCode="0%">
                  <c:v>1.5789473684210527</c:v>
                </c:pt>
                <c:pt idx="5">
                  <c:v>150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Hoja1!$D$68:$D$69</c:f>
              <c:strCache>
                <c:ptCount val="2"/>
                <c:pt idx="0">
                  <c:v>rotacion</c:v>
                </c:pt>
                <c:pt idx="1">
                  <c:v>indicador 3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Hoja1!$D$70:$D$75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8</c:v>
                </c:pt>
                <c:pt idx="3">
                  <c:v>13</c:v>
                </c:pt>
                <c:pt idx="4" formatCode="0%">
                  <c:v>1.7692307692307694</c:v>
                </c:pt>
                <c:pt idx="5">
                  <c:v>23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procesos</a:t>
            </a:r>
          </a:p>
          <a:p>
            <a:pPr>
              <a:defRPr/>
            </a:pP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Hoja1!$B$23:$B$26</c:f>
              <c:strCache>
                <c:ptCount val="4"/>
                <c:pt idx="0">
                  <c:v>procesos</c:v>
                </c:pt>
                <c:pt idx="2">
                  <c:v>productividad</c:v>
                </c:pt>
                <c:pt idx="3">
                  <c:v>indicador  1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Hoja1!$A$27:$A$32</c:f>
              <c:strCache>
                <c:ptCount val="6"/>
                <c:pt idx="0">
                  <c:v>tablet </c:v>
                </c:pt>
                <c:pt idx="1">
                  <c:v>portatil</c:v>
                </c:pt>
                <c:pt idx="2">
                  <c:v>celular</c:v>
                </c:pt>
                <c:pt idx="3">
                  <c:v>meta</c:v>
                </c:pt>
                <c:pt idx="4">
                  <c:v>%conseguido</c:v>
                </c:pt>
                <c:pt idx="5">
                  <c:v>total</c:v>
                </c:pt>
              </c:strCache>
            </c:strRef>
          </c:cat>
          <c:val>
            <c:numRef>
              <c:f>Hoja1!$B$27:$B$32</c:f>
              <c:numCache>
                <c:formatCode>General</c:formatCode>
                <c:ptCount val="6"/>
                <c:pt idx="0">
                  <c:v>40</c:v>
                </c:pt>
                <c:pt idx="1">
                  <c:v>30</c:v>
                </c:pt>
                <c:pt idx="2">
                  <c:v>60</c:v>
                </c:pt>
                <c:pt idx="3">
                  <c:v>110</c:v>
                </c:pt>
                <c:pt idx="4" formatCode="0%">
                  <c:v>1.1818181818181819</c:v>
                </c:pt>
                <c:pt idx="5">
                  <c:v>130</c:v>
                </c:pt>
              </c:numCache>
            </c:numRef>
          </c:val>
        </c:ser>
        <c:ser>
          <c:idx val="1"/>
          <c:order val="1"/>
          <c:tx>
            <c:strRef>
              <c:f>Hoja1!$C$23:$C$26</c:f>
              <c:strCache>
                <c:ptCount val="4"/>
                <c:pt idx="0">
                  <c:v>procesos</c:v>
                </c:pt>
                <c:pt idx="2">
                  <c:v>innovacion</c:v>
                </c:pt>
                <c:pt idx="3">
                  <c:v>indicador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Hoja1!$A$27:$A$32</c:f>
              <c:strCache>
                <c:ptCount val="6"/>
                <c:pt idx="0">
                  <c:v>tablet </c:v>
                </c:pt>
                <c:pt idx="1">
                  <c:v>portatil</c:v>
                </c:pt>
                <c:pt idx="2">
                  <c:v>celular</c:v>
                </c:pt>
                <c:pt idx="3">
                  <c:v>meta</c:v>
                </c:pt>
                <c:pt idx="4">
                  <c:v>%conseguido</c:v>
                </c:pt>
                <c:pt idx="5">
                  <c:v>total</c:v>
                </c:pt>
              </c:strCache>
            </c:strRef>
          </c:cat>
          <c:val>
            <c:numRef>
              <c:f>Hoja1!$C$27:$C$32</c:f>
              <c:numCache>
                <c:formatCode>General</c:formatCode>
                <c:ptCount val="6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108</c:v>
                </c:pt>
                <c:pt idx="4" formatCode="0%">
                  <c:v>1.1111111111111112</c:v>
                </c:pt>
                <c:pt idx="5">
                  <c:v>120</c:v>
                </c:pt>
              </c:numCache>
            </c:numRef>
          </c:val>
        </c:ser>
        <c:ser>
          <c:idx val="2"/>
          <c:order val="2"/>
          <c:tx>
            <c:strRef>
              <c:f>Hoja1!$D$23:$D$26</c:f>
              <c:strCache>
                <c:ptCount val="4"/>
                <c:pt idx="0">
                  <c:v>procesos</c:v>
                </c:pt>
                <c:pt idx="2">
                  <c:v>calidad</c:v>
                </c:pt>
                <c:pt idx="3">
                  <c:v>indicador 3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Hoja1!$A$27:$A$32</c:f>
              <c:strCache>
                <c:ptCount val="6"/>
                <c:pt idx="0">
                  <c:v>tablet </c:v>
                </c:pt>
                <c:pt idx="1">
                  <c:v>portatil</c:v>
                </c:pt>
                <c:pt idx="2">
                  <c:v>celular</c:v>
                </c:pt>
                <c:pt idx="3">
                  <c:v>meta</c:v>
                </c:pt>
                <c:pt idx="4">
                  <c:v>%conseguido</c:v>
                </c:pt>
                <c:pt idx="5">
                  <c:v>total</c:v>
                </c:pt>
              </c:strCache>
            </c:strRef>
          </c:cat>
          <c:val>
            <c:numRef>
              <c:f>Hoja1!$D$27:$D$32</c:f>
              <c:numCache>
                <c:formatCode>General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140</c:v>
                </c:pt>
                <c:pt idx="4" formatCode="0%">
                  <c:v>1.2142857142857144</c:v>
                </c:pt>
                <c:pt idx="5">
                  <c:v>170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44034488"/>
        <c:axId val="244034880"/>
      </c:barChart>
      <c:catAx>
        <c:axId val="244034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4034880"/>
        <c:crosses val="autoZero"/>
        <c:auto val="1"/>
        <c:lblAlgn val="ctr"/>
        <c:lblOffset val="100"/>
        <c:noMultiLvlLbl val="0"/>
      </c:catAx>
      <c:valAx>
        <c:axId val="2440348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44034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0254002624671916"/>
          <c:y val="0.20814523184601924"/>
          <c:w val="0.40047572178477692"/>
          <c:h val="0.66745953630796151"/>
        </c:manualLayout>
      </c:layout>
      <c:pieChart>
        <c:varyColors val="1"/>
        <c:ser>
          <c:idx val="0"/>
          <c:order val="0"/>
          <c:tx>
            <c:strRef>
              <c:f>Hoja1!$B$25:$B$26</c:f>
              <c:strCache>
                <c:ptCount val="2"/>
                <c:pt idx="0">
                  <c:v>productividad</c:v>
                </c:pt>
                <c:pt idx="1">
                  <c:v>indicador  1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Hoja1!$B$27:$B$32</c:f>
              <c:numCache>
                <c:formatCode>General</c:formatCode>
                <c:ptCount val="6"/>
                <c:pt idx="0">
                  <c:v>40</c:v>
                </c:pt>
                <c:pt idx="1">
                  <c:v>30</c:v>
                </c:pt>
                <c:pt idx="2">
                  <c:v>60</c:v>
                </c:pt>
                <c:pt idx="3">
                  <c:v>110</c:v>
                </c:pt>
                <c:pt idx="4" formatCode="0%">
                  <c:v>1.1818181818181819</c:v>
                </c:pt>
                <c:pt idx="5">
                  <c:v>130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Hoja1!$C$25:$C$26</c:f>
              <c:strCache>
                <c:ptCount val="2"/>
                <c:pt idx="0">
                  <c:v>innovacion</c:v>
                </c:pt>
                <c:pt idx="1">
                  <c:v>indicador 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Hoja1!$C$27:$C$32</c:f>
              <c:numCache>
                <c:formatCode>General</c:formatCode>
                <c:ptCount val="6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108</c:v>
                </c:pt>
                <c:pt idx="4" formatCode="0%">
                  <c:v>1.1111111111111112</c:v>
                </c:pt>
                <c:pt idx="5">
                  <c:v>120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Hoja1!$D$25:$D$26</c:f>
              <c:strCache>
                <c:ptCount val="2"/>
                <c:pt idx="0">
                  <c:v>calidad</c:v>
                </c:pt>
                <c:pt idx="1">
                  <c:v>indicador 3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Hoja1!$D$27:$D$32</c:f>
              <c:numCache>
                <c:formatCode>General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140</c:v>
                </c:pt>
                <c:pt idx="4" formatCode="0%">
                  <c:v>1.2142857142857144</c:v>
                </c:pt>
                <c:pt idx="5">
                  <c:v>170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Hoja1!$B$3:$B$4</c:f>
              <c:strCache>
                <c:ptCount val="2"/>
                <c:pt idx="0">
                  <c:v>inversion </c:v>
                </c:pt>
                <c:pt idx="1">
                  <c:v>indicador 1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Hoja1!$B$5:$B$10</c:f>
              <c:numCache>
                <c:formatCode>_("$"* #,##0.00_);_("$"* \(#,##0.00\);_("$"* "-"??_);_(@_)</c:formatCode>
                <c:ptCount val="6"/>
                <c:pt idx="0">
                  <c:v>100</c:v>
                </c:pt>
                <c:pt idx="1">
                  <c:v>500</c:v>
                </c:pt>
                <c:pt idx="2">
                  <c:v>800</c:v>
                </c:pt>
                <c:pt idx="3">
                  <c:v>1000</c:v>
                </c:pt>
                <c:pt idx="4" formatCode="0%">
                  <c:v>1.4</c:v>
                </c:pt>
                <c:pt idx="5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Hoja1!$C$3:$C$4</c:f>
              <c:strCache>
                <c:ptCount val="2"/>
                <c:pt idx="0">
                  <c:v>ventas </c:v>
                </c:pt>
                <c:pt idx="1">
                  <c:v>indicador 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Hoja1!$C$5:$C$10</c:f>
              <c:numCache>
                <c:formatCode>_("$"* #,##0.00_);_("$"* \(#,##0.00\);_("$"* "-"??_);_(@_)</c:formatCode>
                <c:ptCount val="6"/>
                <c:pt idx="0">
                  <c:v>200</c:v>
                </c:pt>
                <c:pt idx="1">
                  <c:v>1000</c:v>
                </c:pt>
                <c:pt idx="2">
                  <c:v>1600</c:v>
                </c:pt>
                <c:pt idx="3">
                  <c:v>3000</c:v>
                </c:pt>
                <c:pt idx="4" formatCode="0%">
                  <c:v>0.93333333333333324</c:v>
                </c:pt>
                <c:pt idx="5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Hoja1!$D$3:$D$4</c:f>
              <c:strCache>
                <c:ptCount val="2"/>
                <c:pt idx="0">
                  <c:v>utilidades</c:v>
                </c:pt>
                <c:pt idx="1">
                  <c:v>indicador 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Hoja1!$D$5:$D$10</c:f>
              <c:numCache>
                <c:formatCode>_("$"* #,##0.00_);_("$"* \(#,##0.00\);_("$"* "-"??_);_(@_)</c:formatCode>
                <c:ptCount val="6"/>
                <c:pt idx="0">
                  <c:v>100</c:v>
                </c:pt>
                <c:pt idx="1">
                  <c:v>500</c:v>
                </c:pt>
                <c:pt idx="2">
                  <c:v>800</c:v>
                </c:pt>
                <c:pt idx="3">
                  <c:v>980</c:v>
                </c:pt>
                <c:pt idx="4" formatCode="0%">
                  <c:v>2.4285714285714288</c:v>
                </c:pt>
                <c:pt idx="5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clientes</a:t>
            </a:r>
          </a:p>
          <a:p>
            <a:pPr algn="ctr">
              <a:defRPr/>
            </a:pPr>
            <a:endParaRPr lang="es-CO"/>
          </a:p>
        </c:rich>
      </c:tx>
      <c:layout>
        <c:manualLayout>
          <c:xMode val="edge"/>
          <c:yMode val="edge"/>
          <c:x val="0.3975744887236709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306165605509927E-2"/>
          <c:y val="0.54298879218876583"/>
          <c:w val="0.86614466945049773"/>
          <c:h val="0.18077459562786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Hoja1!$B$44:$B$47</c:f>
              <c:strCache>
                <c:ptCount val="4"/>
                <c:pt idx="0">
                  <c:v>clientes</c:v>
                </c:pt>
                <c:pt idx="2">
                  <c:v>satisfaccion </c:v>
                </c:pt>
                <c:pt idx="3">
                  <c:v>indicador 1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Hoja1!$A$48:$A$53</c:f>
              <c:strCache>
                <c:ptCount val="6"/>
                <c:pt idx="0">
                  <c:v>tablet </c:v>
                </c:pt>
                <c:pt idx="1">
                  <c:v>portatil</c:v>
                </c:pt>
                <c:pt idx="2">
                  <c:v>celular</c:v>
                </c:pt>
                <c:pt idx="3">
                  <c:v>meta</c:v>
                </c:pt>
                <c:pt idx="4">
                  <c:v>%conseguido</c:v>
                </c:pt>
                <c:pt idx="5">
                  <c:v>total</c:v>
                </c:pt>
              </c:strCache>
            </c:strRef>
          </c:cat>
          <c:val>
            <c:numRef>
              <c:f>Hoja1!$B$48:$B$53</c:f>
              <c:numCache>
                <c:formatCode>General</c:formatCode>
                <c:ptCount val="6"/>
                <c:pt idx="0">
                  <c:v>70</c:v>
                </c:pt>
                <c:pt idx="1">
                  <c:v>73</c:v>
                </c:pt>
                <c:pt idx="2">
                  <c:v>80</c:v>
                </c:pt>
                <c:pt idx="3">
                  <c:v>210</c:v>
                </c:pt>
                <c:pt idx="4" formatCode="0%">
                  <c:v>1.0619047619047619</c:v>
                </c:pt>
                <c:pt idx="5">
                  <c:v>223</c:v>
                </c:pt>
              </c:numCache>
            </c:numRef>
          </c:val>
        </c:ser>
        <c:ser>
          <c:idx val="1"/>
          <c:order val="1"/>
          <c:tx>
            <c:strRef>
              <c:f>Hoja1!$C$44:$C$47</c:f>
              <c:strCache>
                <c:ptCount val="4"/>
                <c:pt idx="0">
                  <c:v>clientes</c:v>
                </c:pt>
                <c:pt idx="2">
                  <c:v>fidelizacion </c:v>
                </c:pt>
                <c:pt idx="3">
                  <c:v>indicador 2 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Hoja1!$A$48:$A$53</c:f>
              <c:strCache>
                <c:ptCount val="6"/>
                <c:pt idx="0">
                  <c:v>tablet </c:v>
                </c:pt>
                <c:pt idx="1">
                  <c:v>portatil</c:v>
                </c:pt>
                <c:pt idx="2">
                  <c:v>celular</c:v>
                </c:pt>
                <c:pt idx="3">
                  <c:v>meta</c:v>
                </c:pt>
                <c:pt idx="4">
                  <c:v>%conseguido</c:v>
                </c:pt>
                <c:pt idx="5">
                  <c:v>total</c:v>
                </c:pt>
              </c:strCache>
            </c:strRef>
          </c:cat>
          <c:val>
            <c:numRef>
              <c:f>Hoja1!$C$48:$C$53</c:f>
              <c:numCache>
                <c:formatCode>General</c:formatCode>
                <c:ptCount val="6"/>
                <c:pt idx="0">
                  <c:v>60</c:v>
                </c:pt>
                <c:pt idx="1">
                  <c:v>67</c:v>
                </c:pt>
                <c:pt idx="2">
                  <c:v>79</c:v>
                </c:pt>
                <c:pt idx="3">
                  <c:v>198</c:v>
                </c:pt>
                <c:pt idx="4" formatCode="0%">
                  <c:v>1.0404040404040404</c:v>
                </c:pt>
                <c:pt idx="5">
                  <c:v>206</c:v>
                </c:pt>
              </c:numCache>
            </c:numRef>
          </c:val>
        </c:ser>
        <c:ser>
          <c:idx val="2"/>
          <c:order val="2"/>
          <c:tx>
            <c:strRef>
              <c:f>Hoja1!$D$44:$D$47</c:f>
              <c:strCache>
                <c:ptCount val="4"/>
                <c:pt idx="0">
                  <c:v>clientes</c:v>
                </c:pt>
                <c:pt idx="2">
                  <c:v>calidad</c:v>
                </c:pt>
                <c:pt idx="3">
                  <c:v>indicador 3 </c:v>
                </c:pt>
              </c:strCache>
            </c:strRef>
          </c:tx>
          <c:spPr>
            <a:noFill/>
            <a:ln w="9525" cap="flat" cmpd="sng" algn="ctr">
              <a:solidFill>
                <a:schemeClr val="accent3"/>
              </a:solidFill>
              <a:miter lim="800000"/>
            </a:ln>
            <a:effectLst>
              <a:glow rad="63500">
                <a:schemeClr val="accent3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Hoja1!$A$48:$A$53</c:f>
              <c:strCache>
                <c:ptCount val="6"/>
                <c:pt idx="0">
                  <c:v>tablet </c:v>
                </c:pt>
                <c:pt idx="1">
                  <c:v>portatil</c:v>
                </c:pt>
                <c:pt idx="2">
                  <c:v>celular</c:v>
                </c:pt>
                <c:pt idx="3">
                  <c:v>meta</c:v>
                </c:pt>
                <c:pt idx="4">
                  <c:v>%conseguido</c:v>
                </c:pt>
                <c:pt idx="5">
                  <c:v>total</c:v>
                </c:pt>
              </c:strCache>
            </c:strRef>
          </c:cat>
          <c:val>
            <c:numRef>
              <c:f>Hoja1!$D$48:$D$53</c:f>
              <c:numCache>
                <c:formatCode>General</c:formatCode>
                <c:ptCount val="6"/>
                <c:pt idx="0">
                  <c:v>83</c:v>
                </c:pt>
                <c:pt idx="1">
                  <c:v>84</c:v>
                </c:pt>
                <c:pt idx="2">
                  <c:v>86</c:v>
                </c:pt>
                <c:pt idx="3">
                  <c:v>240</c:v>
                </c:pt>
                <c:pt idx="4" formatCode="0%">
                  <c:v>1.0541666666666667</c:v>
                </c:pt>
                <c:pt idx="5">
                  <c:v>253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244030960"/>
        <c:axId val="244031352"/>
      </c:barChart>
      <c:catAx>
        <c:axId val="24403096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4031352"/>
        <c:crosses val="autoZero"/>
        <c:auto val="1"/>
        <c:lblAlgn val="ctr"/>
        <c:lblOffset val="100"/>
        <c:noMultiLvlLbl val="0"/>
      </c:catAx>
      <c:valAx>
        <c:axId val="24403135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403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480678695508272"/>
          <c:y val="0.19699552929709338"/>
          <c:w val="0.86180212440642789"/>
          <c:h val="0.219109914453739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4420669291338585"/>
          <c:y val="0.20814523184601924"/>
          <c:w val="0.40047572178477692"/>
          <c:h val="0.66745953630796151"/>
        </c:manualLayout>
      </c:layout>
      <c:pieChart>
        <c:varyColors val="1"/>
        <c:ser>
          <c:idx val="0"/>
          <c:order val="0"/>
          <c:tx>
            <c:strRef>
              <c:f>Hoja1!$B$46:$B$47</c:f>
              <c:strCache>
                <c:ptCount val="2"/>
                <c:pt idx="0">
                  <c:v>satisfaccion </c:v>
                </c:pt>
                <c:pt idx="1">
                  <c:v>indicador 1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Hoja1!$B$48:$B$53</c:f>
              <c:numCache>
                <c:formatCode>General</c:formatCode>
                <c:ptCount val="6"/>
                <c:pt idx="0">
                  <c:v>70</c:v>
                </c:pt>
                <c:pt idx="1">
                  <c:v>73</c:v>
                </c:pt>
                <c:pt idx="2">
                  <c:v>80</c:v>
                </c:pt>
                <c:pt idx="3">
                  <c:v>210</c:v>
                </c:pt>
                <c:pt idx="4" formatCode="0%">
                  <c:v>1.0619047619047619</c:v>
                </c:pt>
                <c:pt idx="5">
                  <c:v>223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Hoja1!$C$46:$C$47</c:f>
              <c:strCache>
                <c:ptCount val="2"/>
                <c:pt idx="0">
                  <c:v>fidelizacion </c:v>
                </c:pt>
                <c:pt idx="1">
                  <c:v>indicador 2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Hoja1!$C$48:$C$53</c:f>
              <c:numCache>
                <c:formatCode>General</c:formatCode>
                <c:ptCount val="6"/>
                <c:pt idx="0">
                  <c:v>60</c:v>
                </c:pt>
                <c:pt idx="1">
                  <c:v>67</c:v>
                </c:pt>
                <c:pt idx="2">
                  <c:v>79</c:v>
                </c:pt>
                <c:pt idx="3">
                  <c:v>198</c:v>
                </c:pt>
                <c:pt idx="4" formatCode="0%">
                  <c:v>1.0404040404040404</c:v>
                </c:pt>
                <c:pt idx="5">
                  <c:v>206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Hoja1!$D$46:$D$47</c:f>
              <c:strCache>
                <c:ptCount val="2"/>
                <c:pt idx="0">
                  <c:v>calidad</c:v>
                </c:pt>
                <c:pt idx="1">
                  <c:v>indicador 3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Hoja1!$D$48:$D$53</c:f>
              <c:numCache>
                <c:formatCode>General</c:formatCode>
                <c:ptCount val="6"/>
                <c:pt idx="0">
                  <c:v>83</c:v>
                </c:pt>
                <c:pt idx="1">
                  <c:v>84</c:v>
                </c:pt>
                <c:pt idx="2">
                  <c:v>86</c:v>
                </c:pt>
                <c:pt idx="3">
                  <c:v>240</c:v>
                </c:pt>
                <c:pt idx="4" formatCode="0%">
                  <c:v>1.0541666666666667</c:v>
                </c:pt>
                <c:pt idx="5">
                  <c:v>253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recursos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3226035193789766E-2"/>
          <c:y val="0.19817999029707806"/>
          <c:w val="0.89019685039370078"/>
          <c:h val="0.379853552360625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Hoja1!$B$66:$B$69</c:f>
              <c:strCache>
                <c:ptCount val="4"/>
                <c:pt idx="0">
                  <c:v>recursos</c:v>
                </c:pt>
                <c:pt idx="2">
                  <c:v>formacion</c:v>
                </c:pt>
                <c:pt idx="3">
                  <c:v>indicador 1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Hoja1!$A$70:$A$75</c:f>
              <c:strCache>
                <c:ptCount val="6"/>
                <c:pt idx="0">
                  <c:v>tablet </c:v>
                </c:pt>
                <c:pt idx="1">
                  <c:v>portatil</c:v>
                </c:pt>
                <c:pt idx="2">
                  <c:v>celular</c:v>
                </c:pt>
                <c:pt idx="3">
                  <c:v>meta</c:v>
                </c:pt>
                <c:pt idx="4">
                  <c:v>%conseguido</c:v>
                </c:pt>
                <c:pt idx="5">
                  <c:v>total</c:v>
                </c:pt>
              </c:strCache>
            </c:strRef>
          </c:cat>
          <c:val>
            <c:numRef>
              <c:f>Hoja1!$B$70:$B$75</c:f>
              <c:numCache>
                <c:formatCode>General</c:formatCode>
                <c:ptCount val="6"/>
                <c:pt idx="0">
                  <c:v>20</c:v>
                </c:pt>
                <c:pt idx="1">
                  <c:v>50</c:v>
                </c:pt>
                <c:pt idx="2">
                  <c:v>80</c:v>
                </c:pt>
                <c:pt idx="3">
                  <c:v>95</c:v>
                </c:pt>
                <c:pt idx="4" formatCode="0%">
                  <c:v>1.5789473684210527</c:v>
                </c:pt>
                <c:pt idx="5">
                  <c:v>150</c:v>
                </c:pt>
              </c:numCache>
            </c:numRef>
          </c:val>
        </c:ser>
        <c:ser>
          <c:idx val="1"/>
          <c:order val="1"/>
          <c:tx>
            <c:strRef>
              <c:f>Hoja1!$C$66:$C$69</c:f>
              <c:strCache>
                <c:ptCount val="4"/>
                <c:pt idx="0">
                  <c:v>recursos</c:v>
                </c:pt>
                <c:pt idx="2">
                  <c:v>motivacion</c:v>
                </c:pt>
                <c:pt idx="3">
                  <c:v>indicador 2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Hoja1!$A$70:$A$75</c:f>
              <c:strCache>
                <c:ptCount val="6"/>
                <c:pt idx="0">
                  <c:v>tablet </c:v>
                </c:pt>
                <c:pt idx="1">
                  <c:v>portatil</c:v>
                </c:pt>
                <c:pt idx="2">
                  <c:v>celular</c:v>
                </c:pt>
                <c:pt idx="3">
                  <c:v>meta</c:v>
                </c:pt>
                <c:pt idx="4">
                  <c:v>%conseguido</c:v>
                </c:pt>
                <c:pt idx="5">
                  <c:v>total</c:v>
                </c:pt>
              </c:strCache>
            </c:strRef>
          </c:cat>
          <c:val>
            <c:numRef>
              <c:f>Hoja1!$C$70:$C$75</c:f>
              <c:numCache>
                <c:formatCode>General</c:formatCode>
                <c:ptCount val="6"/>
                <c:pt idx="0">
                  <c:v>95</c:v>
                </c:pt>
                <c:pt idx="1">
                  <c:v>75</c:v>
                </c:pt>
                <c:pt idx="2">
                  <c:v>90</c:v>
                </c:pt>
                <c:pt idx="3">
                  <c:v>180</c:v>
                </c:pt>
                <c:pt idx="4" formatCode="0%">
                  <c:v>1.4444444444444446</c:v>
                </c:pt>
                <c:pt idx="5">
                  <c:v>260</c:v>
                </c:pt>
              </c:numCache>
            </c:numRef>
          </c:val>
        </c:ser>
        <c:ser>
          <c:idx val="2"/>
          <c:order val="2"/>
          <c:tx>
            <c:strRef>
              <c:f>Hoja1!$D$66:$D$69</c:f>
              <c:strCache>
                <c:ptCount val="4"/>
                <c:pt idx="0">
                  <c:v>recursos</c:v>
                </c:pt>
                <c:pt idx="2">
                  <c:v>rotacion</c:v>
                </c:pt>
                <c:pt idx="3">
                  <c:v>indicador 3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Hoja1!$A$70:$A$75</c:f>
              <c:strCache>
                <c:ptCount val="6"/>
                <c:pt idx="0">
                  <c:v>tablet </c:v>
                </c:pt>
                <c:pt idx="1">
                  <c:v>portatil</c:v>
                </c:pt>
                <c:pt idx="2">
                  <c:v>celular</c:v>
                </c:pt>
                <c:pt idx="3">
                  <c:v>meta</c:v>
                </c:pt>
                <c:pt idx="4">
                  <c:v>%conseguido</c:v>
                </c:pt>
                <c:pt idx="5">
                  <c:v>total</c:v>
                </c:pt>
              </c:strCache>
            </c:strRef>
          </c:cat>
          <c:val>
            <c:numRef>
              <c:f>Hoja1!$D$70:$D$75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8</c:v>
                </c:pt>
                <c:pt idx="3">
                  <c:v>13</c:v>
                </c:pt>
                <c:pt idx="4" formatCode="0%">
                  <c:v>1.7692307692307694</c:v>
                </c:pt>
                <c:pt idx="5">
                  <c:v>23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4030568"/>
        <c:axId val="244029000"/>
      </c:barChart>
      <c:catAx>
        <c:axId val="24403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4029000"/>
        <c:crosses val="autoZero"/>
        <c:auto val="1"/>
        <c:lblAlgn val="ctr"/>
        <c:lblOffset val="100"/>
        <c:noMultiLvlLbl val="0"/>
      </c:catAx>
      <c:valAx>
        <c:axId val="24402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403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635001</xdr:colOff>
      <xdr:row>0</xdr:row>
      <xdr:rowOff>0</xdr:rowOff>
    </xdr:from>
    <xdr:to>
      <xdr:col>32</xdr:col>
      <xdr:colOff>735262</xdr:colOff>
      <xdr:row>10</xdr:row>
      <xdr:rowOff>539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833437</xdr:colOff>
      <xdr:row>0</xdr:row>
      <xdr:rowOff>0</xdr:rowOff>
    </xdr:from>
    <xdr:to>
      <xdr:col>13</xdr:col>
      <xdr:colOff>-1</xdr:colOff>
      <xdr:row>10</xdr:row>
      <xdr:rowOff>0</xdr:rowOff>
    </xdr:to>
    <xdr:graphicFrame macro="">
      <xdr:nvGraphicFramePr>
        <xdr:cNvPr id="3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714376</xdr:colOff>
      <xdr:row>0</xdr:row>
      <xdr:rowOff>0</xdr:rowOff>
    </xdr:from>
    <xdr:to>
      <xdr:col>18</xdr:col>
      <xdr:colOff>678052</xdr:colOff>
      <xdr:row>9</xdr:row>
      <xdr:rowOff>178594</xdr:rowOff>
    </xdr:to>
    <xdr:graphicFrame macro="">
      <xdr:nvGraphicFramePr>
        <xdr:cNvPr id="4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370767</xdr:colOff>
      <xdr:row>0</xdr:row>
      <xdr:rowOff>11908</xdr:rowOff>
    </xdr:from>
    <xdr:to>
      <xdr:col>24</xdr:col>
      <xdr:colOff>202407</xdr:colOff>
      <xdr:row>9</xdr:row>
      <xdr:rowOff>178595</xdr:rowOff>
    </xdr:to>
    <xdr:graphicFrame macro="">
      <xdr:nvGraphicFramePr>
        <xdr:cNvPr id="5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758031</xdr:colOff>
      <xdr:row>43</xdr:row>
      <xdr:rowOff>15875</xdr:rowOff>
    </xdr:from>
    <xdr:to>
      <xdr:col>32</xdr:col>
      <xdr:colOff>751972</xdr:colOff>
      <xdr:row>52</xdr:row>
      <xdr:rowOff>170656</xdr:rowOff>
    </xdr:to>
    <xdr:graphicFrame macro="">
      <xdr:nvGraphicFramePr>
        <xdr:cNvPr id="6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1047750</xdr:colOff>
      <xdr:row>43</xdr:row>
      <xdr:rowOff>23811</xdr:rowOff>
    </xdr:from>
    <xdr:to>
      <xdr:col>12</xdr:col>
      <xdr:colOff>736978</xdr:colOff>
      <xdr:row>53</xdr:row>
      <xdr:rowOff>80721</xdr:rowOff>
    </xdr:to>
    <xdr:graphicFrame macro="">
      <xdr:nvGraphicFramePr>
        <xdr:cNvPr id="7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3228</xdr:colOff>
      <xdr:row>42</xdr:row>
      <xdr:rowOff>178594</xdr:rowOff>
    </xdr:from>
    <xdr:to>
      <xdr:col>19</xdr:col>
      <xdr:colOff>16144</xdr:colOff>
      <xdr:row>52</xdr:row>
      <xdr:rowOff>154782</xdr:rowOff>
    </xdr:to>
    <xdr:graphicFrame macro="">
      <xdr:nvGraphicFramePr>
        <xdr:cNvPr id="8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345283</xdr:colOff>
      <xdr:row>42</xdr:row>
      <xdr:rowOff>182167</xdr:rowOff>
    </xdr:from>
    <xdr:to>
      <xdr:col>24</xdr:col>
      <xdr:colOff>190501</xdr:colOff>
      <xdr:row>52</xdr:row>
      <xdr:rowOff>166689</xdr:rowOff>
    </xdr:to>
    <xdr:graphicFrame macro="">
      <xdr:nvGraphicFramePr>
        <xdr:cNvPr id="9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11281</xdr:colOff>
      <xdr:row>65</xdr:row>
      <xdr:rowOff>11904</xdr:rowOff>
    </xdr:from>
    <xdr:to>
      <xdr:col>32</xdr:col>
      <xdr:colOff>751973</xdr:colOff>
      <xdr:row>75</xdr:row>
      <xdr:rowOff>0</xdr:rowOff>
    </xdr:to>
    <xdr:graphicFrame macro="">
      <xdr:nvGraphicFramePr>
        <xdr:cNvPr id="10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735181</xdr:colOff>
      <xdr:row>65</xdr:row>
      <xdr:rowOff>4253</xdr:rowOff>
    </xdr:from>
    <xdr:to>
      <xdr:col>19</xdr:col>
      <xdr:colOff>54256</xdr:colOff>
      <xdr:row>74</xdr:row>
      <xdr:rowOff>156766</xdr:rowOff>
    </xdr:to>
    <xdr:graphicFrame macro="">
      <xdr:nvGraphicFramePr>
        <xdr:cNvPr id="11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1002506</xdr:colOff>
      <xdr:row>65</xdr:row>
      <xdr:rowOff>17859</xdr:rowOff>
    </xdr:from>
    <xdr:to>
      <xdr:col>13</xdr:col>
      <xdr:colOff>2381</xdr:colOff>
      <xdr:row>75</xdr:row>
      <xdr:rowOff>21431</xdr:rowOff>
    </xdr:to>
    <xdr:graphicFrame macro="">
      <xdr:nvGraphicFramePr>
        <xdr:cNvPr id="1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381000</xdr:colOff>
      <xdr:row>64</xdr:row>
      <xdr:rowOff>182166</xdr:rowOff>
    </xdr:from>
    <xdr:to>
      <xdr:col>24</xdr:col>
      <xdr:colOff>154781</xdr:colOff>
      <xdr:row>74</xdr:row>
      <xdr:rowOff>130969</xdr:rowOff>
    </xdr:to>
    <xdr:graphicFrame macro="">
      <xdr:nvGraphicFramePr>
        <xdr:cNvPr id="13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25</xdr:col>
      <xdr:colOff>258342</xdr:colOff>
      <xdr:row>21</xdr:row>
      <xdr:rowOff>167106</xdr:rowOff>
    </xdr:from>
    <xdr:to>
      <xdr:col>32</xdr:col>
      <xdr:colOff>734308</xdr:colOff>
      <xdr:row>32</xdr:row>
      <xdr:rowOff>46477</xdr:rowOff>
    </xdr:to>
    <xdr:graphicFrame macro="">
      <xdr:nvGraphicFramePr>
        <xdr:cNvPr id="14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1000871</xdr:colOff>
      <xdr:row>22</xdr:row>
      <xdr:rowOff>41069</xdr:rowOff>
    </xdr:from>
    <xdr:to>
      <xdr:col>12</xdr:col>
      <xdr:colOff>743598</xdr:colOff>
      <xdr:row>32</xdr:row>
      <xdr:rowOff>19354</xdr:rowOff>
    </xdr:to>
    <xdr:graphicFrame macro="">
      <xdr:nvGraphicFramePr>
        <xdr:cNvPr id="15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12672</xdr:colOff>
      <xdr:row>22</xdr:row>
      <xdr:rowOff>20485</xdr:rowOff>
    </xdr:from>
    <xdr:to>
      <xdr:col>19</xdr:col>
      <xdr:colOff>5207</xdr:colOff>
      <xdr:row>31</xdr:row>
      <xdr:rowOff>182435</xdr:rowOff>
    </xdr:to>
    <xdr:graphicFrame macro="">
      <xdr:nvGraphicFramePr>
        <xdr:cNvPr id="16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19</xdr:col>
      <xdr:colOff>345281</xdr:colOff>
      <xdr:row>21</xdr:row>
      <xdr:rowOff>182164</xdr:rowOff>
    </xdr:from>
    <xdr:to>
      <xdr:col>24</xdr:col>
      <xdr:colOff>214312</xdr:colOff>
      <xdr:row>32</xdr:row>
      <xdr:rowOff>33420</xdr:rowOff>
    </xdr:to>
    <xdr:graphicFrame macro="">
      <xdr:nvGraphicFramePr>
        <xdr:cNvPr id="17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740795</xdr:colOff>
      <xdr:row>12</xdr:row>
      <xdr:rowOff>9524</xdr:rowOff>
    </xdr:from>
    <xdr:to>
      <xdr:col>12</xdr:col>
      <xdr:colOff>705076</xdr:colOff>
      <xdr:row>16</xdr:row>
      <xdr:rowOff>104774</xdr:rowOff>
    </xdr:to>
    <xdr:sp macro="" textlink="">
      <xdr:nvSpPr>
        <xdr:cNvPr id="18" name="Rectángulo redondeado 17"/>
        <xdr:cNvSpPr/>
      </xdr:nvSpPr>
      <xdr:spPr>
        <a:xfrm>
          <a:off x="9275195" y="2447924"/>
          <a:ext cx="3850481" cy="85725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LA</a:t>
          </a:r>
          <a:r>
            <a:rPr lang="es-CO" sz="1100" baseline="0"/>
            <a:t> EMPRESA TECNO LTDA PRESENTA UNA GRAN INVERSION QUE SE CONVIERTE EN UNA FORTALEZA QUE  NOS PERMITE ESTAR COMPITIENDO DE LA MEJOR MANERA EN EL MERCADO.</a:t>
          </a:r>
          <a:endParaRPr lang="es-CO" sz="1100"/>
        </a:p>
      </xdr:txBody>
    </xdr:sp>
    <xdr:clientData/>
  </xdr:twoCellAnchor>
  <xdr:twoCellAnchor>
    <xdr:from>
      <xdr:col>14</xdr:col>
      <xdr:colOff>37383</xdr:colOff>
      <xdr:row>12</xdr:row>
      <xdr:rowOff>25477</xdr:rowOff>
    </xdr:from>
    <xdr:to>
      <xdr:col>18</xdr:col>
      <xdr:colOff>680320</xdr:colOff>
      <xdr:row>16</xdr:row>
      <xdr:rowOff>143388</xdr:rowOff>
    </xdr:to>
    <xdr:sp macro="" textlink="">
      <xdr:nvSpPr>
        <xdr:cNvPr id="19" name="Rectángulo redondeado 18"/>
        <xdr:cNvSpPr/>
      </xdr:nvSpPr>
      <xdr:spPr>
        <a:xfrm>
          <a:off x="13894722" y="2504025"/>
          <a:ext cx="3674550" cy="896298"/>
        </a:xfrm>
        <a:prstGeom prst="round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LA</a:t>
          </a:r>
          <a:r>
            <a:rPr lang="es-CO" sz="1100" baseline="0"/>
            <a:t> EMPRESA TECNO LTDA ESTA EN UN BUEN MOMENTO EN CUANTO A VENTAS , SIENDO ESTO UNA OPORTUNIDAD  PARA CONSOLIDAR LO HECHO Y SEGUIR EN CONSTANTE CRECIMIENTO .</a:t>
          </a:r>
        </a:p>
        <a:p>
          <a:pPr algn="l"/>
          <a:endParaRPr lang="es-CO" sz="1100"/>
        </a:p>
      </xdr:txBody>
    </xdr:sp>
    <xdr:clientData/>
  </xdr:twoCellAnchor>
  <xdr:twoCellAnchor>
    <xdr:from>
      <xdr:col>19</xdr:col>
      <xdr:colOff>428625</xdr:colOff>
      <xdr:row>12</xdr:row>
      <xdr:rowOff>47625</xdr:rowOff>
    </xdr:from>
    <xdr:to>
      <xdr:col>24</xdr:col>
      <xdr:colOff>107156</xdr:colOff>
      <xdr:row>16</xdr:row>
      <xdr:rowOff>166687</xdr:rowOff>
    </xdr:to>
    <xdr:sp macro="" textlink="">
      <xdr:nvSpPr>
        <xdr:cNvPr id="20" name="Rectángulo redondeado 19"/>
        <xdr:cNvSpPr/>
      </xdr:nvSpPr>
      <xdr:spPr>
        <a:xfrm>
          <a:off x="18145125" y="2476500"/>
          <a:ext cx="3488531" cy="881062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LA EMPRESA TECNO LTDA TIENE UNAS MUY BUENAS UTILIDADES CONSEGUIDAS EN ESTE PERIODO, LO CUAL</a:t>
          </a:r>
          <a:r>
            <a:rPr lang="es-CO" sz="1100" baseline="0"/>
            <a:t> PRESENTA OPORTUNIDADES Y FORTALEZAS DE MEJORAR .</a:t>
          </a:r>
          <a:endParaRPr lang="es-CO" sz="1100"/>
        </a:p>
      </xdr:txBody>
    </xdr:sp>
    <xdr:clientData/>
  </xdr:twoCellAnchor>
  <xdr:twoCellAnchor>
    <xdr:from>
      <xdr:col>25</xdr:col>
      <xdr:colOff>182563</xdr:colOff>
      <xdr:row>11</xdr:row>
      <xdr:rowOff>174563</xdr:rowOff>
    </xdr:from>
    <xdr:to>
      <xdr:col>30</xdr:col>
      <xdr:colOff>244014</xdr:colOff>
      <xdr:row>16</xdr:row>
      <xdr:rowOff>148125</xdr:rowOff>
    </xdr:to>
    <xdr:sp macro="" textlink="">
      <xdr:nvSpPr>
        <xdr:cNvPr id="21" name="Rectángulo redondeado 20"/>
        <xdr:cNvSpPr/>
      </xdr:nvSpPr>
      <xdr:spPr>
        <a:xfrm>
          <a:off x="22471063" y="2412938"/>
          <a:ext cx="3871451" cy="926062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LA EMPRESA TECNO LTDA ESTA PASANDO POR UNA EPOCA EXCELENTE</a:t>
          </a:r>
          <a:r>
            <a:rPr lang="es-CO" sz="1100" baseline="0"/>
            <a:t> YA QUE REFLEJA FORTALEZA EN DOS INDICADORES QUE SON  140% INVERSIÓN Y 243% UTILIDADES  Y OPORTUNIDAD EN LAS VENTAS QUE SON 93%.</a:t>
          </a:r>
          <a:endParaRPr lang="es-CO" sz="1100"/>
        </a:p>
      </xdr:txBody>
    </xdr:sp>
    <xdr:clientData/>
  </xdr:twoCellAnchor>
  <xdr:twoCellAnchor>
    <xdr:from>
      <xdr:col>8</xdr:col>
      <xdr:colOff>1277168</xdr:colOff>
      <xdr:row>34</xdr:row>
      <xdr:rowOff>20484</xdr:rowOff>
    </xdr:from>
    <xdr:to>
      <xdr:col>13</xdr:col>
      <xdr:colOff>78862</xdr:colOff>
      <xdr:row>39</xdr:row>
      <xdr:rowOff>10242</xdr:rowOff>
    </xdr:to>
    <xdr:sp macro="" textlink="">
      <xdr:nvSpPr>
        <xdr:cNvPr id="22" name="Rectángulo 21"/>
        <xdr:cNvSpPr/>
      </xdr:nvSpPr>
      <xdr:spPr>
        <a:xfrm>
          <a:off x="9778231" y="6676078"/>
          <a:ext cx="3445131" cy="88272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LA EMPRESA PRESENTA</a:t>
          </a:r>
          <a:r>
            <a:rPr lang="es-CO" sz="1100" baseline="0"/>
            <a:t> UN ALTO PORCENTAJE DE PRODUCTIVIDAD, LO CUAL NOS GENERA UNA FORTALEZA DE SEGUIR CREYENDO EN NUESTRA PRODUCCION. </a:t>
          </a:r>
          <a:endParaRPr lang="es-CO" sz="1100"/>
        </a:p>
      </xdr:txBody>
    </xdr:sp>
    <xdr:clientData/>
  </xdr:twoCellAnchor>
  <xdr:twoCellAnchor>
    <xdr:from>
      <xdr:col>14</xdr:col>
      <xdr:colOff>47625</xdr:colOff>
      <xdr:row>34</xdr:row>
      <xdr:rowOff>11906</xdr:rowOff>
    </xdr:from>
    <xdr:to>
      <xdr:col>18</xdr:col>
      <xdr:colOff>738187</xdr:colOff>
      <xdr:row>39</xdr:row>
      <xdr:rowOff>-1</xdr:rowOff>
    </xdr:to>
    <xdr:sp macro="" textlink="">
      <xdr:nvSpPr>
        <xdr:cNvPr id="23" name="Rectángulo 22"/>
        <xdr:cNvSpPr/>
      </xdr:nvSpPr>
      <xdr:spPr>
        <a:xfrm>
          <a:off x="13954125" y="6667500"/>
          <a:ext cx="3738562" cy="88106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EN CUANTO</a:t>
          </a:r>
          <a:r>
            <a:rPr lang="es-CO" sz="1100" baseline="0"/>
            <a:t> A INNOVACION NUESTRA EMPRESA PRESENTA UNA BUEN PORCENTAJE YA QUE ESTA POR ENCIMA DEL 100% , ESTO NO BRINDA LA OPORTUNIDAD DE SEGUIR CRECIENDO Y FOTALECIENDO NUESTRA SOCIEDAD.</a:t>
          </a:r>
          <a:endParaRPr lang="es-CO" sz="1100"/>
        </a:p>
      </xdr:txBody>
    </xdr:sp>
    <xdr:clientData/>
  </xdr:twoCellAnchor>
  <xdr:twoCellAnchor>
    <xdr:from>
      <xdr:col>20</xdr:col>
      <xdr:colOff>142875</xdr:colOff>
      <xdr:row>33</xdr:row>
      <xdr:rowOff>144781</xdr:rowOff>
    </xdr:from>
    <xdr:to>
      <xdr:col>20</xdr:col>
      <xdr:colOff>188594</xdr:colOff>
      <xdr:row>34</xdr:row>
      <xdr:rowOff>11906</xdr:rowOff>
    </xdr:to>
    <xdr:sp macro="" textlink="">
      <xdr:nvSpPr>
        <xdr:cNvPr id="24" name="Rectángulo 23"/>
        <xdr:cNvSpPr/>
      </xdr:nvSpPr>
      <xdr:spPr>
        <a:xfrm>
          <a:off x="18621375" y="6621781"/>
          <a:ext cx="45719" cy="457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523875</xdr:colOff>
      <xdr:row>34</xdr:row>
      <xdr:rowOff>11905</xdr:rowOff>
    </xdr:from>
    <xdr:to>
      <xdr:col>24</xdr:col>
      <xdr:colOff>71437</xdr:colOff>
      <xdr:row>38</xdr:row>
      <xdr:rowOff>166687</xdr:rowOff>
    </xdr:to>
    <xdr:sp macro="" textlink="">
      <xdr:nvSpPr>
        <xdr:cNvPr id="25" name="Rectángulo 24"/>
        <xdr:cNvSpPr/>
      </xdr:nvSpPr>
      <xdr:spPr>
        <a:xfrm>
          <a:off x="18240375" y="6667499"/>
          <a:ext cx="3357562" cy="8691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NUESTRA CALIDAD</a:t>
          </a:r>
          <a:r>
            <a:rPr lang="es-CO" sz="1100" baseline="0"/>
            <a:t> ESTA EN UN BUEN MOMENTO QUE NOS PRESENTA UNA FOTALEZA PARA MANTENERNOS EN CONSTANTE CONTACTO CON EL MUNDO COMPETITIVO DE LA TECNOLOGIA </a:t>
          </a:r>
          <a:endParaRPr lang="es-CO" sz="1100"/>
        </a:p>
      </xdr:txBody>
    </xdr:sp>
    <xdr:clientData/>
  </xdr:twoCellAnchor>
  <xdr:twoCellAnchor>
    <xdr:from>
      <xdr:col>25</xdr:col>
      <xdr:colOff>130969</xdr:colOff>
      <xdr:row>34</xdr:row>
      <xdr:rowOff>47624</xdr:rowOff>
    </xdr:from>
    <xdr:to>
      <xdr:col>30</xdr:col>
      <xdr:colOff>273844</xdr:colOff>
      <xdr:row>39</xdr:row>
      <xdr:rowOff>23811</xdr:rowOff>
    </xdr:to>
    <xdr:sp macro="" textlink="">
      <xdr:nvSpPr>
        <xdr:cNvPr id="26" name="Rectángulo 25"/>
        <xdr:cNvSpPr/>
      </xdr:nvSpPr>
      <xdr:spPr>
        <a:xfrm>
          <a:off x="22395657" y="6715124"/>
          <a:ext cx="3952875" cy="92868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LA EMPRESA TECNO LTDA ESTA</a:t>
          </a:r>
          <a:r>
            <a:rPr lang="es-CO" sz="1100" baseline="0"/>
            <a:t> EN UN MOMENTO MUY BUENO YA QUE REFLEJA FOTALEZAS Y OPORTUNIDADES EN CADA INDICADOR.</a:t>
          </a:r>
          <a:endParaRPr lang="es-CO" sz="1100"/>
        </a:p>
      </xdr:txBody>
    </xdr:sp>
    <xdr:clientData/>
  </xdr:twoCellAnchor>
  <xdr:twoCellAnchor>
    <xdr:from>
      <xdr:col>8</xdr:col>
      <xdr:colOff>1185579</xdr:colOff>
      <xdr:row>56</xdr:row>
      <xdr:rowOff>113008</xdr:rowOff>
    </xdr:from>
    <xdr:to>
      <xdr:col>12</xdr:col>
      <xdr:colOff>729913</xdr:colOff>
      <xdr:row>61</xdr:row>
      <xdr:rowOff>161440</xdr:rowOff>
    </xdr:to>
    <xdr:sp macro="" textlink="">
      <xdr:nvSpPr>
        <xdr:cNvPr id="27" name="26 Rectángulo"/>
        <xdr:cNvSpPr/>
      </xdr:nvSpPr>
      <xdr:spPr>
        <a:xfrm>
          <a:off x="9661215" y="10994110"/>
          <a:ext cx="3418910" cy="98478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/>
            <a:t>en cuanto</a:t>
          </a:r>
          <a:r>
            <a:rPr lang="es-CO" sz="1400" baseline="0"/>
            <a:t> a la satisfaccion de los clientes la empresa presenta un porcentaje por encima del 100 %  convirtiendo esto en una fortaleza .</a:t>
          </a:r>
          <a:endParaRPr lang="es-CO" sz="1400"/>
        </a:p>
      </xdr:txBody>
    </xdr:sp>
    <xdr:clientData/>
  </xdr:twoCellAnchor>
  <xdr:twoCellAnchor>
    <xdr:from>
      <xdr:col>14</xdr:col>
      <xdr:colOff>39207</xdr:colOff>
      <xdr:row>56</xdr:row>
      <xdr:rowOff>114854</xdr:rowOff>
    </xdr:from>
    <xdr:to>
      <xdr:col>18</xdr:col>
      <xdr:colOff>515457</xdr:colOff>
      <xdr:row>62</xdr:row>
      <xdr:rowOff>0</xdr:rowOff>
    </xdr:to>
    <xdr:sp macro="" textlink="">
      <xdr:nvSpPr>
        <xdr:cNvPr id="28" name="27 Rectángulo"/>
        <xdr:cNvSpPr/>
      </xdr:nvSpPr>
      <xdr:spPr>
        <a:xfrm>
          <a:off x="13906961" y="10995956"/>
          <a:ext cx="3511335" cy="99908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/>
            <a:t>la fidelizacion tambn se encuentra</a:t>
          </a:r>
          <a:r>
            <a:rPr lang="es-CO" sz="1400" baseline="0"/>
            <a:t> mas arriba de lo estipulado y esto nos brinda una fortaleza y oportunidad de continuar mejorando .</a:t>
          </a:r>
          <a:endParaRPr lang="es-CO" sz="1400"/>
        </a:p>
      </xdr:txBody>
    </xdr:sp>
    <xdr:clientData/>
  </xdr:twoCellAnchor>
  <xdr:twoCellAnchor>
    <xdr:from>
      <xdr:col>19</xdr:col>
      <xdr:colOff>494930</xdr:colOff>
      <xdr:row>56</xdr:row>
      <xdr:rowOff>114852</xdr:rowOff>
    </xdr:from>
    <xdr:to>
      <xdr:col>24</xdr:col>
      <xdr:colOff>100323</xdr:colOff>
      <xdr:row>61</xdr:row>
      <xdr:rowOff>145295</xdr:rowOff>
    </xdr:to>
    <xdr:sp macro="" textlink="">
      <xdr:nvSpPr>
        <xdr:cNvPr id="29" name="28 Rectángulo"/>
        <xdr:cNvSpPr/>
      </xdr:nvSpPr>
      <xdr:spPr>
        <a:xfrm>
          <a:off x="18156540" y="10995954"/>
          <a:ext cx="3399249" cy="9667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/>
            <a:t>la calidad de</a:t>
          </a:r>
          <a:r>
            <a:rPr lang="es-CO" sz="1400" baseline="0"/>
            <a:t> nuestros productos esta en un buen momento ya que como lo muestra la grafica esta por encima del 100% , esto se convierte en una fortaleza .</a:t>
          </a:r>
          <a:endParaRPr lang="es-CO" sz="1400"/>
        </a:p>
      </xdr:txBody>
    </xdr:sp>
    <xdr:clientData/>
  </xdr:twoCellAnchor>
  <xdr:twoCellAnchor>
    <xdr:from>
      <xdr:col>25</xdr:col>
      <xdr:colOff>286442</xdr:colOff>
      <xdr:row>56</xdr:row>
      <xdr:rowOff>161443</xdr:rowOff>
    </xdr:from>
    <xdr:to>
      <xdr:col>29</xdr:col>
      <xdr:colOff>742627</xdr:colOff>
      <xdr:row>62</xdr:row>
      <xdr:rowOff>16147</xdr:rowOff>
    </xdr:to>
    <xdr:sp macro="" textlink="">
      <xdr:nvSpPr>
        <xdr:cNvPr id="30" name="29 Rectángulo"/>
        <xdr:cNvSpPr/>
      </xdr:nvSpPr>
      <xdr:spPr>
        <a:xfrm>
          <a:off x="22500679" y="11042545"/>
          <a:ext cx="3491270" cy="96864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/>
            <a:t>nuestra emperesa se encuentra en un momneto ideal refeljado en las graficas ,</a:t>
          </a:r>
          <a:r>
            <a:rPr lang="es-CO" sz="1400" baseline="0"/>
            <a:t> esto nos brinda oportunidad de seguir mejorando y fotaleciendonos como empresa.</a:t>
          </a:r>
          <a:endParaRPr lang="es-CO" sz="1400"/>
        </a:p>
      </xdr:txBody>
    </xdr:sp>
    <xdr:clientData/>
  </xdr:twoCellAnchor>
  <xdr:twoCellAnchor>
    <xdr:from>
      <xdr:col>8</xdr:col>
      <xdr:colOff>1175288</xdr:colOff>
      <xdr:row>80</xdr:row>
      <xdr:rowOff>60579</xdr:rowOff>
    </xdr:from>
    <xdr:to>
      <xdr:col>12</xdr:col>
      <xdr:colOff>753467</xdr:colOff>
      <xdr:row>84</xdr:row>
      <xdr:rowOff>111125</xdr:rowOff>
    </xdr:to>
    <xdr:sp macro="" textlink="">
      <xdr:nvSpPr>
        <xdr:cNvPr id="31" name="30 Rectángulo"/>
        <xdr:cNvSpPr/>
      </xdr:nvSpPr>
      <xdr:spPr>
        <a:xfrm>
          <a:off x="9668413" y="15332329"/>
          <a:ext cx="3467554" cy="812546"/>
        </a:xfrm>
        <a:prstGeom prst="rect">
          <a:avLst/>
        </a:prstGeom>
        <a:effectLst>
          <a:innerShdw blurRad="63500" dist="50800" dir="162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/>
            <a:t>la formacion nos muestra</a:t>
          </a:r>
          <a:r>
            <a:rPr lang="es-CO" sz="1400" baseline="0"/>
            <a:t> que estamos muy bien en este sentido ,asi dandonos una oportunidad de mejorar .</a:t>
          </a:r>
          <a:endParaRPr lang="es-CO" sz="1400"/>
        </a:p>
      </xdr:txBody>
    </xdr:sp>
    <xdr:clientData/>
  </xdr:twoCellAnchor>
  <xdr:twoCellAnchor>
    <xdr:from>
      <xdr:col>14</xdr:col>
      <xdr:colOff>183697</xdr:colOff>
      <xdr:row>79</xdr:row>
      <xdr:rowOff>98651</xdr:rowOff>
    </xdr:from>
    <xdr:to>
      <xdr:col>19</xdr:col>
      <xdr:colOff>47626</xdr:colOff>
      <xdr:row>84</xdr:row>
      <xdr:rowOff>142875</xdr:rowOff>
    </xdr:to>
    <xdr:sp macro="" textlink="">
      <xdr:nvSpPr>
        <xdr:cNvPr id="32" name="31 Rectángulo"/>
        <xdr:cNvSpPr/>
      </xdr:nvSpPr>
      <xdr:spPr>
        <a:xfrm>
          <a:off x="14090197" y="15179901"/>
          <a:ext cx="3673929" cy="996724"/>
        </a:xfrm>
        <a:prstGeom prst="rect">
          <a:avLst/>
        </a:prstGeom>
        <a:effectLst>
          <a:innerShdw blurRad="63500" dist="50800" dir="162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/>
            <a:t>en motivacion la</a:t>
          </a:r>
          <a:r>
            <a:rPr lang="es-CO" sz="1400" baseline="0"/>
            <a:t> empresa esta en un buen momento por encima del valor estipulado , asi  presentanonos una oportunidad de seguir haciendo bien las cosas .</a:t>
          </a:r>
          <a:endParaRPr lang="es-CO" sz="1400"/>
        </a:p>
      </xdr:txBody>
    </xdr:sp>
    <xdr:clientData/>
  </xdr:twoCellAnchor>
  <xdr:twoCellAnchor>
    <xdr:from>
      <xdr:col>19</xdr:col>
      <xdr:colOff>560161</xdr:colOff>
      <xdr:row>79</xdr:row>
      <xdr:rowOff>57830</xdr:rowOff>
    </xdr:from>
    <xdr:to>
      <xdr:col>24</xdr:col>
      <xdr:colOff>56696</xdr:colOff>
      <xdr:row>84</xdr:row>
      <xdr:rowOff>127000</xdr:rowOff>
    </xdr:to>
    <xdr:sp macro="" textlink="">
      <xdr:nvSpPr>
        <xdr:cNvPr id="33" name="32 Rectángulo"/>
        <xdr:cNvSpPr/>
      </xdr:nvSpPr>
      <xdr:spPr>
        <a:xfrm>
          <a:off x="18276661" y="15139080"/>
          <a:ext cx="3306535" cy="1021670"/>
        </a:xfrm>
        <a:prstGeom prst="rect">
          <a:avLst/>
        </a:prstGeom>
        <a:effectLst>
          <a:innerShdw blurRad="63500" dist="50800" dir="162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/>
            <a:t>la</a:t>
          </a:r>
          <a:r>
            <a:rPr lang="es-CO" sz="1400" baseline="0"/>
            <a:t> grafica nos muestra que la rotacion se encuentra en un buen momento que fortalece a nuestra emperesa </a:t>
          </a:r>
          <a:endParaRPr lang="es-CO" sz="1400"/>
        </a:p>
      </xdr:txBody>
    </xdr:sp>
    <xdr:clientData/>
  </xdr:twoCellAnchor>
  <xdr:twoCellAnchor>
    <xdr:from>
      <xdr:col>25</xdr:col>
      <xdr:colOff>404811</xdr:colOff>
      <xdr:row>79</xdr:row>
      <xdr:rowOff>40820</xdr:rowOff>
    </xdr:from>
    <xdr:to>
      <xdr:col>30</xdr:col>
      <xdr:colOff>738186</xdr:colOff>
      <xdr:row>84</xdr:row>
      <xdr:rowOff>158749</xdr:rowOff>
    </xdr:to>
    <xdr:sp macro="" textlink="">
      <xdr:nvSpPr>
        <xdr:cNvPr id="34" name="33 Rectángulo"/>
        <xdr:cNvSpPr/>
      </xdr:nvSpPr>
      <xdr:spPr>
        <a:xfrm>
          <a:off x="22693311" y="15122070"/>
          <a:ext cx="4143375" cy="1070429"/>
        </a:xfrm>
        <a:prstGeom prst="rect">
          <a:avLst/>
        </a:prstGeom>
        <a:effectLst>
          <a:innerShdw blurRad="63500" dist="50800" dir="162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/>
            <a:t>los recursos</a:t>
          </a:r>
          <a:r>
            <a:rPr lang="es-CO" sz="1400" baseline="0"/>
            <a:t> estan en un ideal momento que nos da la oportunidad de seguir por el mismo camino de mejoramiento.</a:t>
          </a:r>
          <a:endParaRPr lang="es-CO" sz="14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0.44706</cdr:x>
      <cdr:y>0.04858</cdr:y>
    </cdr:from>
    <cdr:to>
      <cdr:x>0.92233</cdr:x>
      <cdr:y>0.218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782020" y="155731"/>
          <a:ext cx="4020707" cy="543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400"/>
            <a:t>       financiera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8"/>
  <sheetViews>
    <sheetView tabSelected="1" topLeftCell="A20" zoomScale="30" zoomScaleNormal="30" workbookViewId="0">
      <selection activeCell="AQ57" sqref="AQ57"/>
    </sheetView>
  </sheetViews>
  <sheetFormatPr baseColWidth="10" defaultRowHeight="15" x14ac:dyDescent="0.25"/>
  <cols>
    <col min="1" max="1" width="24.28515625" customWidth="1"/>
    <col min="2" max="2" width="19.5703125" customWidth="1"/>
    <col min="3" max="3" width="13.5703125" customWidth="1"/>
    <col min="4" max="4" width="15.85546875" customWidth="1"/>
    <col min="7" max="7" width="19.85546875" customWidth="1"/>
    <col min="9" max="9" width="22.28515625" customWidth="1"/>
    <col min="10" max="10" width="13" customWidth="1"/>
  </cols>
  <sheetData>
    <row r="1" spans="1:33" ht="26.25" customHeight="1" x14ac:dyDescent="0.25">
      <c r="A1" s="17" t="s">
        <v>28</v>
      </c>
      <c r="B1" s="17"/>
      <c r="C1" s="17"/>
      <c r="D1" s="17"/>
    </row>
    <row r="2" spans="1:33" x14ac:dyDescent="0.25">
      <c r="A2" s="18"/>
      <c r="B2" s="18"/>
      <c r="C2" s="18"/>
      <c r="D2" s="18"/>
    </row>
    <row r="3" spans="1:33" x14ac:dyDescent="0.25">
      <c r="A3" s="3" t="s">
        <v>0</v>
      </c>
      <c r="B3" s="3" t="s">
        <v>1</v>
      </c>
      <c r="C3" s="3" t="s">
        <v>2</v>
      </c>
      <c r="D3" s="3" t="s">
        <v>3</v>
      </c>
    </row>
    <row r="4" spans="1:33" x14ac:dyDescent="0.25">
      <c r="A4" s="3" t="s">
        <v>4</v>
      </c>
      <c r="B4" s="3" t="s">
        <v>14</v>
      </c>
      <c r="C4" s="3" t="s">
        <v>15</v>
      </c>
      <c r="D4" s="3" t="s">
        <v>16</v>
      </c>
    </row>
    <row r="5" spans="1:33" x14ac:dyDescent="0.25">
      <c r="A5" s="3" t="s">
        <v>5</v>
      </c>
      <c r="B5" s="3">
        <v>100</v>
      </c>
      <c r="C5" s="3">
        <v>200</v>
      </c>
      <c r="D5" s="3">
        <v>100</v>
      </c>
    </row>
    <row r="6" spans="1:33" x14ac:dyDescent="0.25">
      <c r="A6" s="3" t="s">
        <v>6</v>
      </c>
      <c r="B6" s="3">
        <v>500</v>
      </c>
      <c r="C6" s="3">
        <v>1000</v>
      </c>
      <c r="D6" s="3">
        <v>500</v>
      </c>
    </row>
    <row r="7" spans="1:33" x14ac:dyDescent="0.25">
      <c r="A7" s="3" t="s">
        <v>7</v>
      </c>
      <c r="B7" s="3">
        <v>800</v>
      </c>
      <c r="C7" s="3">
        <v>1600</v>
      </c>
      <c r="D7" s="3">
        <v>800</v>
      </c>
    </row>
    <row r="8" spans="1:33" x14ac:dyDescent="0.25">
      <c r="A8" s="4" t="s">
        <v>8</v>
      </c>
      <c r="B8" s="3">
        <v>1000</v>
      </c>
      <c r="C8" s="3">
        <v>3000</v>
      </c>
      <c r="D8" s="3">
        <v>980</v>
      </c>
    </row>
    <row r="9" spans="1:33" x14ac:dyDescent="0.25">
      <c r="A9" s="2" t="s">
        <v>12</v>
      </c>
      <c r="B9" s="5">
        <f>B10*100/B8/100</f>
        <v>1.4</v>
      </c>
      <c r="C9" s="5">
        <f t="shared" ref="C9:D9" si="0">C10*100/C8/100</f>
        <v>0.93333333333333324</v>
      </c>
      <c r="D9" s="5">
        <f t="shared" si="0"/>
        <v>2.4285714285714288</v>
      </c>
    </row>
    <row r="10" spans="1:33" x14ac:dyDescent="0.25">
      <c r="A10" s="1" t="s">
        <v>21</v>
      </c>
      <c r="B10" s="3">
        <f>SUM(B5:B7)</f>
        <v>1400</v>
      </c>
      <c r="C10" s="3">
        <f>SUM(C5:C7)</f>
        <v>2800</v>
      </c>
      <c r="D10" s="3">
        <f>SUM(D5:D8)</f>
        <v>2380</v>
      </c>
    </row>
    <row r="11" spans="1:33" x14ac:dyDescent="0.25">
      <c r="A11" s="9"/>
      <c r="B11" s="10"/>
      <c r="C11" s="10"/>
      <c r="D11" s="10"/>
    </row>
    <row r="12" spans="1:33" x14ac:dyDescent="0.25">
      <c r="A12" s="9"/>
      <c r="B12" s="10"/>
      <c r="C12" s="10"/>
      <c r="D12" s="10"/>
      <c r="J12" s="14" t="s">
        <v>29</v>
      </c>
      <c r="K12" s="14"/>
      <c r="L12" s="14"/>
      <c r="M12" s="14"/>
      <c r="P12" s="21" t="s">
        <v>31</v>
      </c>
      <c r="Q12" s="21"/>
      <c r="R12" s="21"/>
      <c r="S12" s="21"/>
      <c r="U12" s="14" t="s">
        <v>30</v>
      </c>
      <c r="V12" s="14"/>
      <c r="W12" s="14"/>
      <c r="X12" s="14"/>
      <c r="Z12" s="14" t="s">
        <v>32</v>
      </c>
      <c r="AA12" s="14"/>
      <c r="AB12" s="14"/>
      <c r="AC12" s="14"/>
      <c r="AD12" s="12"/>
      <c r="AE12" s="12"/>
      <c r="AF12" s="12"/>
      <c r="AG12" s="12"/>
    </row>
    <row r="13" spans="1:33" x14ac:dyDescent="0.25">
      <c r="A13" s="9"/>
      <c r="B13" s="10"/>
      <c r="C13" s="10"/>
      <c r="D13" s="10"/>
    </row>
    <row r="14" spans="1:33" x14ac:dyDescent="0.25">
      <c r="A14" s="9"/>
      <c r="B14" s="10"/>
      <c r="C14" s="10"/>
      <c r="D14" s="10"/>
    </row>
    <row r="15" spans="1:33" x14ac:dyDescent="0.25">
      <c r="A15" s="9"/>
      <c r="B15" s="10"/>
      <c r="C15" s="10"/>
      <c r="D15" s="10"/>
    </row>
    <row r="16" spans="1:33" x14ac:dyDescent="0.25">
      <c r="A16" s="9"/>
      <c r="B16" s="10"/>
      <c r="C16" s="10"/>
      <c r="D16" s="10"/>
    </row>
    <row r="17" spans="1:4" ht="12" customHeight="1" x14ac:dyDescent="0.25">
      <c r="A17" s="9"/>
      <c r="B17" s="10"/>
      <c r="C17" s="10"/>
      <c r="D17" s="10"/>
    </row>
    <row r="18" spans="1:4" ht="12" customHeight="1" x14ac:dyDescent="0.25">
      <c r="A18" s="9"/>
      <c r="B18" s="10"/>
      <c r="C18" s="10"/>
      <c r="D18" s="10"/>
    </row>
    <row r="19" spans="1:4" ht="14.25" customHeight="1" x14ac:dyDescent="0.25">
      <c r="A19" s="9"/>
      <c r="B19" s="10"/>
      <c r="C19" s="10"/>
      <c r="D19" s="10"/>
    </row>
    <row r="20" spans="1:4" x14ac:dyDescent="0.25">
      <c r="A20" s="9"/>
      <c r="B20" s="10"/>
      <c r="C20" s="10"/>
      <c r="D20" s="10"/>
    </row>
    <row r="21" spans="1:4" x14ac:dyDescent="0.25">
      <c r="A21" s="9"/>
      <c r="B21" s="10"/>
      <c r="C21" s="10"/>
      <c r="D21" s="10"/>
    </row>
    <row r="22" spans="1:4" x14ac:dyDescent="0.25">
      <c r="A22" s="9"/>
      <c r="B22" s="10"/>
      <c r="C22" s="10"/>
      <c r="D22" s="10"/>
    </row>
    <row r="23" spans="1:4" x14ac:dyDescent="0.25">
      <c r="A23" s="15" t="s">
        <v>10</v>
      </c>
      <c r="B23" s="19"/>
      <c r="C23" s="19"/>
      <c r="D23" s="19"/>
    </row>
    <row r="24" spans="1:4" ht="26.25" customHeight="1" x14ac:dyDescent="0.25">
      <c r="A24" s="20"/>
      <c r="B24" s="20"/>
      <c r="C24" s="20"/>
      <c r="D24" s="20"/>
    </row>
    <row r="25" spans="1:4" x14ac:dyDescent="0.25">
      <c r="A25" s="6" t="s">
        <v>0</v>
      </c>
      <c r="B25" s="6" t="s">
        <v>26</v>
      </c>
      <c r="C25" s="6" t="s">
        <v>27</v>
      </c>
      <c r="D25" s="6" t="s">
        <v>13</v>
      </c>
    </row>
    <row r="26" spans="1:4" x14ac:dyDescent="0.25">
      <c r="A26" s="6" t="s">
        <v>4</v>
      </c>
      <c r="B26" s="6" t="s">
        <v>20</v>
      </c>
      <c r="C26" s="6" t="s">
        <v>15</v>
      </c>
      <c r="D26" s="6" t="s">
        <v>19</v>
      </c>
    </row>
    <row r="27" spans="1:4" x14ac:dyDescent="0.25">
      <c r="A27" s="6" t="s">
        <v>5</v>
      </c>
      <c r="B27" s="6">
        <v>40</v>
      </c>
      <c r="C27" s="6">
        <v>30</v>
      </c>
      <c r="D27" s="6">
        <v>40</v>
      </c>
    </row>
    <row r="28" spans="1:4" x14ac:dyDescent="0.25">
      <c r="A28" s="6" t="s">
        <v>6</v>
      </c>
      <c r="B28" s="6">
        <v>30</v>
      </c>
      <c r="C28" s="6">
        <v>40</v>
      </c>
      <c r="D28" s="6">
        <v>60</v>
      </c>
    </row>
    <row r="29" spans="1:4" x14ac:dyDescent="0.25">
      <c r="A29" s="6" t="s">
        <v>7</v>
      </c>
      <c r="B29" s="6">
        <v>60</v>
      </c>
      <c r="C29" s="6">
        <v>50</v>
      </c>
      <c r="D29" s="6">
        <v>70</v>
      </c>
    </row>
    <row r="30" spans="1:4" x14ac:dyDescent="0.25">
      <c r="A30" s="7" t="s">
        <v>8</v>
      </c>
      <c r="B30" s="6">
        <v>110</v>
      </c>
      <c r="C30" s="6">
        <v>108</v>
      </c>
      <c r="D30" s="6">
        <v>140</v>
      </c>
    </row>
    <row r="31" spans="1:4" x14ac:dyDescent="0.25">
      <c r="A31" s="7" t="s">
        <v>12</v>
      </c>
      <c r="B31" s="5">
        <f>B32*100/B30/100</f>
        <v>1.1818181818181819</v>
      </c>
      <c r="C31" s="5">
        <f t="shared" ref="C31:D31" si="1">C32*100/C30/100</f>
        <v>1.1111111111111112</v>
      </c>
      <c r="D31" s="5">
        <f t="shared" si="1"/>
        <v>1.2142857142857144</v>
      </c>
    </row>
    <row r="32" spans="1:4" x14ac:dyDescent="0.25">
      <c r="A32" s="6" t="s">
        <v>21</v>
      </c>
      <c r="B32" s="6">
        <f>SUM(B27:B29)</f>
        <v>130</v>
      </c>
      <c r="C32" s="6">
        <f t="shared" ref="C32:D32" si="2">SUM(C27:C29)</f>
        <v>120</v>
      </c>
      <c r="D32" s="6">
        <f t="shared" si="2"/>
        <v>170</v>
      </c>
    </row>
    <row r="33" spans="1:30" ht="14.25" customHeight="1" x14ac:dyDescent="0.25">
      <c r="A33" s="11"/>
      <c r="B33" s="11"/>
      <c r="C33" s="11"/>
      <c r="D33" s="11"/>
    </row>
    <row r="34" spans="1:30" ht="14.25" customHeight="1" x14ac:dyDescent="0.25">
      <c r="A34" s="11"/>
      <c r="B34" s="11"/>
      <c r="C34" s="11"/>
      <c r="D34" s="11"/>
      <c r="J34" s="14" t="s">
        <v>33</v>
      </c>
      <c r="K34" s="14"/>
      <c r="L34" s="14"/>
      <c r="M34" s="14"/>
      <c r="P34" s="14" t="s">
        <v>34</v>
      </c>
      <c r="Q34" s="14"/>
      <c r="R34" s="14"/>
      <c r="U34" s="14" t="s">
        <v>35</v>
      </c>
      <c r="V34" s="14"/>
      <c r="W34" s="14"/>
      <c r="X34" s="14"/>
      <c r="AA34" s="14" t="s">
        <v>36</v>
      </c>
      <c r="AB34" s="14"/>
      <c r="AC34" s="14"/>
      <c r="AD34" s="14"/>
    </row>
    <row r="35" spans="1:30" ht="14.25" customHeight="1" x14ac:dyDescent="0.25">
      <c r="A35" s="11"/>
      <c r="B35" s="11"/>
      <c r="C35" s="11"/>
      <c r="D35" s="11"/>
    </row>
    <row r="36" spans="1:30" ht="14.25" customHeight="1" x14ac:dyDescent="0.25">
      <c r="A36" s="11"/>
      <c r="B36" s="11"/>
      <c r="C36" s="11"/>
      <c r="D36" s="11"/>
    </row>
    <row r="37" spans="1:30" ht="14.25" customHeight="1" x14ac:dyDescent="0.25">
      <c r="A37" s="11"/>
      <c r="B37" s="11"/>
      <c r="C37" s="11"/>
      <c r="D37" s="11"/>
    </row>
    <row r="38" spans="1:30" ht="14.25" customHeight="1" x14ac:dyDescent="0.25">
      <c r="A38" s="11"/>
      <c r="B38" s="11"/>
      <c r="C38" s="11"/>
      <c r="D38" s="11"/>
    </row>
    <row r="39" spans="1:30" ht="14.25" customHeight="1" x14ac:dyDescent="0.25">
      <c r="A39" s="11"/>
      <c r="B39" s="11"/>
      <c r="C39" s="11"/>
      <c r="D39" s="11"/>
    </row>
    <row r="40" spans="1:30" ht="14.25" customHeight="1" x14ac:dyDescent="0.25">
      <c r="A40" s="11"/>
      <c r="B40" s="11"/>
      <c r="C40" s="11"/>
      <c r="D40" s="11"/>
    </row>
    <row r="41" spans="1:30" ht="14.25" customHeight="1" x14ac:dyDescent="0.25">
      <c r="A41" s="11"/>
      <c r="B41" s="11"/>
      <c r="C41" s="11"/>
      <c r="D41" s="11"/>
    </row>
    <row r="42" spans="1:30" x14ac:dyDescent="0.25">
      <c r="A42" s="11"/>
      <c r="B42" s="11"/>
      <c r="C42" s="11"/>
      <c r="D42" s="11"/>
      <c r="J42" s="13"/>
      <c r="K42" s="13"/>
      <c r="L42" s="13"/>
      <c r="M42" s="13"/>
      <c r="O42" s="13"/>
      <c r="P42" s="13"/>
      <c r="Q42" s="13"/>
      <c r="R42" s="13"/>
      <c r="S42" s="13"/>
      <c r="U42" s="13"/>
      <c r="V42" s="13"/>
      <c r="W42" s="13"/>
      <c r="X42" s="13"/>
      <c r="AA42" s="13"/>
      <c r="AB42" s="13"/>
      <c r="AC42" s="13"/>
      <c r="AD42" s="13"/>
    </row>
    <row r="44" spans="1:30" x14ac:dyDescent="0.25">
      <c r="A44" s="15" t="s">
        <v>9</v>
      </c>
      <c r="B44" s="19"/>
      <c r="C44" s="19"/>
      <c r="D44" s="19"/>
    </row>
    <row r="45" spans="1:30" x14ac:dyDescent="0.25">
      <c r="A45" s="20"/>
      <c r="B45" s="20"/>
      <c r="C45" s="20"/>
      <c r="D45" s="20"/>
    </row>
    <row r="46" spans="1:30" x14ac:dyDescent="0.25">
      <c r="A46" s="6" t="s">
        <v>0</v>
      </c>
      <c r="B46" s="6" t="s">
        <v>37</v>
      </c>
      <c r="C46" s="6" t="s">
        <v>22</v>
      </c>
      <c r="D46" s="6" t="s">
        <v>13</v>
      </c>
    </row>
    <row r="47" spans="1:30" x14ac:dyDescent="0.25">
      <c r="A47" s="6" t="s">
        <v>4</v>
      </c>
      <c r="B47" s="6" t="s">
        <v>17</v>
      </c>
      <c r="C47" s="6" t="s">
        <v>18</v>
      </c>
      <c r="D47" s="6" t="s">
        <v>19</v>
      </c>
    </row>
    <row r="48" spans="1:30" x14ac:dyDescent="0.25">
      <c r="A48" s="6" t="s">
        <v>5</v>
      </c>
      <c r="B48" s="6">
        <v>70</v>
      </c>
      <c r="C48" s="6">
        <v>60</v>
      </c>
      <c r="D48" s="6">
        <v>83</v>
      </c>
    </row>
    <row r="49" spans="1:30" x14ac:dyDescent="0.25">
      <c r="A49" s="6" t="s">
        <v>6</v>
      </c>
      <c r="B49" s="6">
        <v>73</v>
      </c>
      <c r="C49" s="6">
        <v>67</v>
      </c>
      <c r="D49" s="6">
        <v>84</v>
      </c>
    </row>
    <row r="50" spans="1:30" x14ac:dyDescent="0.25">
      <c r="A50" s="6" t="s">
        <v>7</v>
      </c>
      <c r="B50" s="6">
        <v>80</v>
      </c>
      <c r="C50" s="6">
        <v>79</v>
      </c>
      <c r="D50" s="6">
        <v>86</v>
      </c>
    </row>
    <row r="51" spans="1:30" x14ac:dyDescent="0.25">
      <c r="A51" s="7" t="s">
        <v>8</v>
      </c>
      <c r="B51" s="6">
        <v>210</v>
      </c>
      <c r="C51" s="6">
        <v>198</v>
      </c>
      <c r="D51" s="6">
        <v>240</v>
      </c>
    </row>
    <row r="52" spans="1:30" x14ac:dyDescent="0.25">
      <c r="A52" s="7" t="s">
        <v>12</v>
      </c>
      <c r="B52" s="5">
        <f>B53*100/B51/100</f>
        <v>1.0619047619047619</v>
      </c>
      <c r="C52" s="5">
        <f t="shared" ref="C52:D52" si="3">C53*100/C51/100</f>
        <v>1.0404040404040404</v>
      </c>
      <c r="D52" s="5">
        <f t="shared" si="3"/>
        <v>1.0541666666666667</v>
      </c>
    </row>
    <row r="53" spans="1:30" x14ac:dyDescent="0.25">
      <c r="A53" s="6" t="s">
        <v>21</v>
      </c>
      <c r="B53" s="6">
        <f>SUM(B48:B50)</f>
        <v>223</v>
      </c>
      <c r="C53" s="6">
        <f t="shared" ref="C53:D53" si="4">SUM(C48:C50)</f>
        <v>206</v>
      </c>
      <c r="D53" s="6">
        <f t="shared" si="4"/>
        <v>253</v>
      </c>
    </row>
    <row r="54" spans="1:30" x14ac:dyDescent="0.25">
      <c r="A54" s="11"/>
      <c r="B54" s="11"/>
      <c r="C54" s="11"/>
      <c r="D54" s="11"/>
    </row>
    <row r="55" spans="1:30" x14ac:dyDescent="0.25">
      <c r="A55" s="11"/>
      <c r="B55" s="11"/>
      <c r="C55" s="11"/>
      <c r="D55" s="11"/>
    </row>
    <row r="56" spans="1:30" x14ac:dyDescent="0.25">
      <c r="A56" s="11"/>
      <c r="B56" s="11"/>
      <c r="C56" s="11"/>
      <c r="D56" s="11"/>
      <c r="J56" s="14" t="s">
        <v>41</v>
      </c>
      <c r="K56" s="14"/>
      <c r="L56" s="14"/>
      <c r="M56" s="14"/>
      <c r="O56" s="14" t="s">
        <v>38</v>
      </c>
      <c r="P56" s="14"/>
      <c r="Q56" s="14"/>
      <c r="R56" s="14"/>
      <c r="S56" s="14"/>
      <c r="U56" s="14" t="s">
        <v>39</v>
      </c>
      <c r="V56" s="14"/>
      <c r="W56" s="14"/>
      <c r="X56" s="14"/>
      <c r="AA56" s="14" t="s">
        <v>40</v>
      </c>
      <c r="AB56" s="14"/>
      <c r="AC56" s="14"/>
      <c r="AD56" s="14"/>
    </row>
    <row r="57" spans="1:30" x14ac:dyDescent="0.25">
      <c r="A57" s="11"/>
      <c r="B57" s="11"/>
      <c r="C57" s="11"/>
      <c r="D57" s="11"/>
    </row>
    <row r="58" spans="1:30" x14ac:dyDescent="0.25">
      <c r="A58" s="11"/>
      <c r="B58" s="11"/>
      <c r="C58" s="11"/>
      <c r="D58" s="11"/>
    </row>
    <row r="59" spans="1:30" x14ac:dyDescent="0.25">
      <c r="A59" s="11"/>
      <c r="B59" s="11"/>
      <c r="C59" s="11"/>
      <c r="D59" s="11"/>
    </row>
    <row r="61" spans="1:30" ht="12.75" customHeight="1" x14ac:dyDescent="0.25"/>
    <row r="62" spans="1:30" ht="14.25" customHeight="1" x14ac:dyDescent="0.25"/>
    <row r="63" spans="1:30" ht="14.25" customHeight="1" x14ac:dyDescent="0.25"/>
    <row r="64" spans="1:30" ht="15.75" customHeight="1" x14ac:dyDescent="0.25">
      <c r="A64" s="11"/>
      <c r="B64" s="11"/>
      <c r="C64" s="11"/>
      <c r="D64" s="11"/>
    </row>
    <row r="65" spans="1:30" ht="15.75" customHeight="1" x14ac:dyDescent="0.25">
      <c r="A65" s="11"/>
      <c r="B65" s="11"/>
      <c r="C65" s="11"/>
      <c r="D65" s="11"/>
    </row>
    <row r="66" spans="1:30" ht="15" customHeight="1" x14ac:dyDescent="0.25">
      <c r="A66" s="15" t="s">
        <v>11</v>
      </c>
      <c r="B66" s="15"/>
      <c r="C66" s="15"/>
      <c r="D66" s="15"/>
    </row>
    <row r="67" spans="1:30" x14ac:dyDescent="0.25">
      <c r="A67" s="16"/>
      <c r="B67" s="16"/>
      <c r="C67" s="16"/>
      <c r="D67" s="16"/>
    </row>
    <row r="68" spans="1:30" x14ac:dyDescent="0.25">
      <c r="A68" s="6" t="s">
        <v>0</v>
      </c>
      <c r="B68" s="6" t="s">
        <v>25</v>
      </c>
      <c r="C68" s="8" t="s">
        <v>24</v>
      </c>
      <c r="D68" s="6" t="s">
        <v>23</v>
      </c>
    </row>
    <row r="69" spans="1:30" x14ac:dyDescent="0.25">
      <c r="A69" s="6" t="s">
        <v>4</v>
      </c>
      <c r="B69" s="6" t="s">
        <v>14</v>
      </c>
      <c r="C69" s="6" t="s">
        <v>18</v>
      </c>
      <c r="D69" s="6" t="s">
        <v>19</v>
      </c>
    </row>
    <row r="70" spans="1:30" x14ac:dyDescent="0.25">
      <c r="A70" s="6" t="s">
        <v>5</v>
      </c>
      <c r="B70" s="6">
        <v>20</v>
      </c>
      <c r="C70" s="6">
        <v>95</v>
      </c>
      <c r="D70" s="6">
        <v>5</v>
      </c>
    </row>
    <row r="71" spans="1:30" x14ac:dyDescent="0.25">
      <c r="A71" s="6" t="s">
        <v>6</v>
      </c>
      <c r="B71" s="6">
        <v>50</v>
      </c>
      <c r="C71" s="6">
        <v>75</v>
      </c>
      <c r="D71" s="6">
        <v>10</v>
      </c>
    </row>
    <row r="72" spans="1:30" x14ac:dyDescent="0.25">
      <c r="A72" s="6" t="s">
        <v>7</v>
      </c>
      <c r="B72" s="6">
        <v>80</v>
      </c>
      <c r="C72" s="6">
        <v>90</v>
      </c>
      <c r="D72" s="6">
        <v>8</v>
      </c>
    </row>
    <row r="73" spans="1:30" x14ac:dyDescent="0.25">
      <c r="A73" s="7" t="s">
        <v>8</v>
      </c>
      <c r="B73" s="6">
        <v>95</v>
      </c>
      <c r="C73" s="6">
        <v>180</v>
      </c>
      <c r="D73" s="6">
        <v>13</v>
      </c>
    </row>
    <row r="74" spans="1:30" x14ac:dyDescent="0.25">
      <c r="A74" s="7" t="s">
        <v>12</v>
      </c>
      <c r="B74" s="5">
        <f>B75*100/B73/100</f>
        <v>1.5789473684210527</v>
      </c>
      <c r="C74" s="5">
        <f t="shared" ref="C74:D74" si="5">C75*100/C73/100</f>
        <v>1.4444444444444446</v>
      </c>
      <c r="D74" s="5">
        <f t="shared" si="5"/>
        <v>1.7692307692307694</v>
      </c>
    </row>
    <row r="75" spans="1:30" x14ac:dyDescent="0.25">
      <c r="A75" s="6" t="s">
        <v>21</v>
      </c>
      <c r="B75" s="6">
        <f>SUM(B70:B72)</f>
        <v>150</v>
      </c>
      <c r="C75" s="6">
        <f t="shared" ref="C75:D75" si="6">SUM(C70:C72)</f>
        <v>260</v>
      </c>
      <c r="D75" s="6">
        <f t="shared" si="6"/>
        <v>23</v>
      </c>
    </row>
    <row r="78" spans="1:30" x14ac:dyDescent="0.25">
      <c r="J78" s="14" t="s">
        <v>42</v>
      </c>
      <c r="K78" s="14"/>
      <c r="L78" s="14"/>
      <c r="M78" s="14"/>
      <c r="O78" s="14" t="s">
        <v>43</v>
      </c>
      <c r="P78" s="14"/>
      <c r="Q78" s="14"/>
      <c r="R78" s="14"/>
      <c r="U78" s="14" t="s">
        <v>44</v>
      </c>
      <c r="V78" s="14"/>
      <c r="W78" s="14"/>
      <c r="X78" s="14"/>
      <c r="AA78" s="14" t="s">
        <v>45</v>
      </c>
      <c r="AB78" s="14"/>
      <c r="AC78" s="14"/>
      <c r="AD78" s="14"/>
    </row>
  </sheetData>
  <mergeCells count="20">
    <mergeCell ref="J56:M56"/>
    <mergeCell ref="O56:S56"/>
    <mergeCell ref="U56:X56"/>
    <mergeCell ref="AA56:AD56"/>
    <mergeCell ref="A1:D2"/>
    <mergeCell ref="A44:D45"/>
    <mergeCell ref="A23:D24"/>
    <mergeCell ref="J12:M12"/>
    <mergeCell ref="J34:M34"/>
    <mergeCell ref="P34:R34"/>
    <mergeCell ref="U34:X34"/>
    <mergeCell ref="AA34:AD34"/>
    <mergeCell ref="P12:S12"/>
    <mergeCell ref="U12:X12"/>
    <mergeCell ref="Z12:AC12"/>
    <mergeCell ref="J78:M78"/>
    <mergeCell ref="O78:R78"/>
    <mergeCell ref="U78:X78"/>
    <mergeCell ref="AA78:AD78"/>
    <mergeCell ref="A66:D6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3-03</dc:creator>
  <cp:lastModifiedBy>3-03</cp:lastModifiedBy>
  <cp:lastPrinted>2014-09-12T23:55:30Z</cp:lastPrinted>
  <dcterms:created xsi:type="dcterms:W3CDTF">2014-09-06T00:18:37Z</dcterms:created>
  <dcterms:modified xsi:type="dcterms:W3CDTF">2014-11-29T00:08:21Z</dcterms:modified>
</cp:coreProperties>
</file>